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รวมงาน\คำรับรอง สนอ\ปีงบประมาณ 2568\"/>
    </mc:Choice>
  </mc:AlternateContent>
  <xr:revisionPtr revIDLastSave="0" documentId="13_ncr:1_{7F4948AA-FB39-4C78-9DCB-41300C845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ชว กอง 68" sheetId="1" r:id="rId1"/>
    <sheet name="สนอ." sheetId="6" r:id="rId2"/>
    <sheet name="จำนวนบุคลากร" sheetId="3" r:id="rId3"/>
    <sheet name="สถิติ" sheetId="4" r:id="rId4"/>
    <sheet name="คำอธิบาย" sheetId="2" r:id="rId5"/>
    <sheet name="Sheet1" sheetId="5" state="hidden" r:id="rId6"/>
  </sheets>
  <definedNames>
    <definedName name="_xlnm.Print_Titles" localSheetId="4">คำอธิบาย!$1:$4</definedName>
    <definedName name="_xlnm.Print_Titles" localSheetId="0">'ตชว กอง 68'!$4:$5</definedName>
    <definedName name="_xlnm.Print_Titles" localSheetId="1">สนอ.!$1:$5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E4" i="4"/>
  <c r="C4" i="4"/>
  <c r="B71" i="2" l="1"/>
  <c r="B49" i="2"/>
  <c r="F5" i="3"/>
  <c r="G5" i="3"/>
  <c r="H5" i="3"/>
  <c r="I5" i="3"/>
  <c r="F6" i="3"/>
  <c r="G6" i="3"/>
  <c r="H6" i="3"/>
  <c r="I6" i="3"/>
  <c r="F7" i="3"/>
  <c r="G7" i="3"/>
  <c r="H7" i="3"/>
  <c r="I7" i="3"/>
  <c r="F8" i="3"/>
  <c r="G8" i="3"/>
  <c r="H8" i="3"/>
  <c r="I8" i="3"/>
  <c r="F9" i="3"/>
  <c r="G9" i="3"/>
  <c r="H9" i="3"/>
  <c r="I9" i="3"/>
  <c r="F10" i="3"/>
  <c r="G10" i="3"/>
  <c r="H10" i="3"/>
  <c r="I10" i="3"/>
  <c r="F11" i="3"/>
  <c r="G11" i="3"/>
  <c r="H11" i="3"/>
  <c r="I11" i="3"/>
  <c r="F12" i="3"/>
  <c r="G12" i="3"/>
  <c r="H12" i="3"/>
  <c r="I12" i="3"/>
  <c r="F13" i="3"/>
  <c r="G13" i="3"/>
  <c r="H13" i="3"/>
  <c r="I13" i="3"/>
  <c r="F15" i="3"/>
  <c r="G15" i="3"/>
  <c r="H15" i="3"/>
  <c r="I15" i="3"/>
  <c r="F16" i="3"/>
  <c r="G16" i="3"/>
  <c r="H16" i="3"/>
  <c r="I16" i="3"/>
  <c r="F17" i="3"/>
  <c r="G17" i="3"/>
  <c r="H17" i="3"/>
  <c r="I17" i="3"/>
  <c r="F18" i="3"/>
  <c r="G18" i="3"/>
  <c r="H18" i="3"/>
  <c r="I18" i="3"/>
  <c r="F19" i="3"/>
  <c r="G19" i="3"/>
  <c r="H19" i="3"/>
  <c r="I19" i="3"/>
  <c r="F20" i="3"/>
  <c r="G20" i="3"/>
  <c r="H20" i="3"/>
  <c r="I20" i="3"/>
  <c r="F21" i="3"/>
  <c r="G21" i="3"/>
  <c r="H21" i="3"/>
  <c r="I21" i="3"/>
  <c r="F22" i="3"/>
  <c r="G22" i="3"/>
  <c r="H22" i="3"/>
  <c r="I22" i="3"/>
  <c r="F23" i="3"/>
  <c r="G23" i="3"/>
  <c r="H23" i="3"/>
  <c r="I23" i="3"/>
  <c r="F24" i="3"/>
  <c r="G24" i="3"/>
  <c r="H24" i="3"/>
  <c r="I24" i="3"/>
  <c r="F25" i="3"/>
  <c r="G25" i="3"/>
  <c r="H25" i="3"/>
  <c r="I25" i="3"/>
  <c r="G4" i="3"/>
  <c r="F4" i="3"/>
  <c r="B39" i="2"/>
  <c r="D44" i="1"/>
  <c r="B67" i="2" s="1"/>
  <c r="D26" i="3"/>
  <c r="C26" i="3"/>
  <c r="E23" i="3"/>
  <c r="E22" i="3"/>
  <c r="E21" i="3"/>
  <c r="E20" i="3"/>
  <c r="E19" i="3"/>
  <c r="E18" i="3"/>
  <c r="E17" i="3"/>
  <c r="E16" i="3"/>
  <c r="E15" i="3"/>
  <c r="E14" i="3"/>
  <c r="I14" i="3" s="1"/>
  <c r="E13" i="3"/>
  <c r="E12" i="3"/>
  <c r="E11" i="3"/>
  <c r="E10" i="3"/>
  <c r="E9" i="3"/>
  <c r="E8" i="3"/>
  <c r="E7" i="3"/>
  <c r="E6" i="3"/>
  <c r="E5" i="3"/>
  <c r="E4" i="3"/>
  <c r="B100" i="2"/>
  <c r="B20" i="2"/>
  <c r="B31" i="2"/>
  <c r="H14" i="3" l="1"/>
  <c r="G14" i="3"/>
  <c r="F14" i="3"/>
  <c r="E26" i="3"/>
  <c r="H4" i="3"/>
  <c r="I4" i="3"/>
  <c r="I26" i="3" l="1"/>
  <c r="F26" i="3"/>
  <c r="G26" i="3"/>
  <c r="H26" i="3"/>
</calcChain>
</file>

<file path=xl/sharedStrings.xml><?xml version="1.0" encoding="utf-8"?>
<sst xmlns="http://schemas.openxmlformats.org/spreadsheetml/2006/main" count="592" uniqueCount="306">
  <si>
    <t>ประเด็นยุทธศาสตร์/เป้าประสงค์/ตัวชี้วัด</t>
  </si>
  <si>
    <t>หน่วยนับ</t>
  </si>
  <si>
    <t>ค่าเป้าหมาย</t>
  </si>
  <si>
    <t>เกณฑ์การให้คะแนนผลลัพธ์ของตัวชี้วัด (ระดับคะแนน)</t>
  </si>
  <si>
    <t>ตัวชี้วัด</t>
  </si>
  <si>
    <t>คะแนน 1</t>
  </si>
  <si>
    <t>คะแนน 2</t>
  </si>
  <si>
    <t>คะแนน 3</t>
  </si>
  <si>
    <t>คะแนน 4</t>
  </si>
  <si>
    <t>คะแนน 5</t>
  </si>
  <si>
    <t>ร้อยละ</t>
  </si>
  <si>
    <t>75-79</t>
  </si>
  <si>
    <t xml:space="preserve">ร้อยละ </t>
  </si>
  <si>
    <t>4.1.2 ร้อยละของบุคลากรที่สามารถใช้ภาษา</t>
  </si>
  <si>
    <t>ต่างประเทศในการสื่อสารได้ตามเกณฑ์ที่กำหนด</t>
  </si>
  <si>
    <t>&lt;40</t>
  </si>
  <si>
    <t>40-44</t>
  </si>
  <si>
    <t>45-49</t>
  </si>
  <si>
    <t>คะแนนเฉลี่ย</t>
  </si>
  <si>
    <t>ยุทธศาสตร์ที่ 4 ความเป็นเลิศด้านการจัดการ (Management Excellence)</t>
  </si>
  <si>
    <t>เป้าประสงค์ที่ 4.1 พัฒนาบุคลากรให้มีคุณลักษณะเฉพาะบุคคล (SMART People)</t>
  </si>
  <si>
    <t>4.1.1 ร้อยละของบุคลากรที่ได้รับการพัฒนาทักษะ</t>
  </si>
  <si>
    <t>Re-skills/Up-skills/New-skills ตามสมรรถนะ</t>
  </si>
  <si>
    <t>เป้าประสงค์ที่ 4.3 บริหารและจัดการอย่างมีประสิทธิภาพและรองรับการเปลี่ยนแปลงตามหลักธรรมาภิบาลและหลักปรัชญาเศรษฐกิจพอเพียง</t>
  </si>
  <si>
    <t>เป้าประสงค์ที่ 4.4 เป็นมหาวิทยาลัยที่มีระบบนิเวศเพื่อการพัฒนาที่ยั่งยืน</t>
  </si>
  <si>
    <t>4.4.4 ระดับความพึงพอใจต่อการใช้พื้นที่ทางกายภาพ</t>
  </si>
  <si>
    <t>สภาพแวดล้อม และความปลอดภัยในการปฏิบัติงาน</t>
  </si>
  <si>
    <t>80-89</t>
  </si>
  <si>
    <t>&gt;89</t>
  </si>
  <si>
    <t>70-79</t>
  </si>
  <si>
    <t>60-69</t>
  </si>
  <si>
    <t>&lt;60</t>
  </si>
  <si>
    <r>
      <rPr>
        <b/>
        <u/>
        <sz val="14"/>
        <rFont val="TH SarabunPSK"/>
        <family val="2"/>
      </rPr>
      <t>ส่วนที่ 2</t>
    </r>
    <r>
      <rPr>
        <b/>
        <sz val="14"/>
        <rFont val="TH SarabunPSK"/>
        <family val="2"/>
      </rPr>
      <t xml:space="preserve"> ตัวชี้วัดตามนโยบายมหาวิทยาลัย</t>
    </r>
  </si>
  <si>
    <t>2.1 ร้อยละความสำเร็จของการปฏิบัติงานตาม</t>
  </si>
  <si>
    <t>ประเด็นยุทธศาสตร์ที่ 1 การพัฒนาศักยภาพบุคลากรเพื่อก้าวสู่การเป็นมหาวิทยาลัยที่ยั่งยืน</t>
  </si>
  <si>
    <t>เป้าประสงค์ที่ 1.2 พัฒนาสมรรถนะบุคลากรให้เหมาะสมกับภาระงานและบริบทของมหาวิทยาลัย</t>
  </si>
  <si>
    <t>บุคลากรรายบุคคล</t>
  </si>
  <si>
    <t>ทางวิชาการที่สูงขึ้น</t>
  </si>
  <si>
    <t>1.2.1 ร้อยละของบุคลากรที่จัดทำแผนพัฒนา</t>
  </si>
  <si>
    <t>1.2.2 จำนวนบุคลากรที่ยื่นขอเข้าสู่ตำแหน่ง</t>
  </si>
  <si>
    <t>10-14</t>
  </si>
  <si>
    <t>คน</t>
  </si>
  <si>
    <t>&gt;1</t>
  </si>
  <si>
    <t>หมายเหตุ</t>
  </si>
  <si>
    <t xml:space="preserve">  --- หน่วยงานกำหนด จำนวน 3-5 ตัวชี้วัด ---</t>
  </si>
  <si>
    <t>แผนกลยุทธ์ของหน่วยงาน ในรอบปีงบประมาณ</t>
  </si>
  <si>
    <t>กิจกรรม</t>
  </si>
  <si>
    <t>โครงการ/</t>
  </si>
  <si>
    <t>4.4.2 จำนวนโครงการที่ส่วนงานดำเนินการเพื่อ</t>
  </si>
  <si>
    <t>ตอบสนองต่อเป้าหมายการพัฒนาที่ยั่งยืน (SDGs)</t>
  </si>
  <si>
    <t>หรือหลักปรัชญาเศรษฐกิจพอเพียง ในรอบ</t>
  </si>
  <si>
    <t xml:space="preserve"> - ทุกกอง/ศูนย์</t>
  </si>
  <si>
    <t>ส่วนที่ 4 ตัวชี้วัดเฉพาะที่สะท้อนถึงอัตลักษณ์ เอกลักษณ์ ของหน่วยงาน (ตัวชี้วัดต้องไม่ซ้ำกับตัวชี้วัดในส่วนที่ 1  ส่วนที่ 2 และ ส่วนที่ 3)</t>
  </si>
  <si>
    <t>50-54</t>
  </si>
  <si>
    <t>&gt;54</t>
  </si>
  <si>
    <r>
      <t>หน่วยงาน</t>
    </r>
    <r>
      <rPr>
        <sz val="16"/>
        <rFont val="TH SarabunPSK"/>
        <family val="2"/>
      </rPr>
      <t xml:space="preserve"> .......................................</t>
    </r>
  </si>
  <si>
    <t>ค่าเป้าหมาย/</t>
  </si>
  <si>
    <t>คำอธิบายตัวชี้วัดแบบย่อ</t>
  </si>
  <si>
    <t>ส่วนที่ 1 ตัวชี้วัดตามแผนพัฒนาการศึกษาระดับอุดมศึกษา ฉบับที่ 13 (พ.ศ. 2566 – 2570)</t>
  </si>
  <si>
    <r>
      <t xml:space="preserve"> - พิจารณาจากข้อมูลบุคลากรสายสนับสนุนวิชาการ</t>
    </r>
    <r>
      <rPr>
        <b/>
        <sz val="14"/>
        <rFont val="TH SarabunPSK"/>
        <family val="2"/>
      </rPr>
      <t xml:space="preserve"> (ข้าราชการ และพนักงานมหาวิทยาลัย) </t>
    </r>
    <r>
      <rPr>
        <sz val="14"/>
        <rFont val="TH SarabunPSK"/>
        <family val="2"/>
      </rPr>
      <t>ที่ได้รับการอนุมัติให้ได้รับ</t>
    </r>
  </si>
  <si>
    <t>การพัฒนาตรงตามภาระงานที่ได้รับมอบหมาย โดยการเข้าฝึกอบรม/การเข้าร่วมสัมมนาเชิงปฏิบัติการ การนำเสนอผลงาน</t>
  </si>
  <si>
    <t>วิชาการ/ผลงานวิจัย รวมถึงการเข้าศึกษาหลักสูตรออนไลน์ระยะสั้นๆ ที่ได้รับประกาศนียบัตรรับรองภายหลังจบการศึกษา</t>
  </si>
  <si>
    <t>เพื่อพัฒนานาทักษะเดิมที่มีอยู่แล้ว (Re-skills) หรือเป็นการต่อยอดเพิ่มพูนความรู้ความสามารถ (Up-skills) หรือเป็นการ</t>
  </si>
  <si>
    <t>เรียนรู้ทักษะใหม่ๆ (New-skills) ที่จำเป็นต้องใช้ในการปฏิบัติงาน ทั้งนี้ การนับจำนวนบุคลากรสายสนับสนุนวิชาการให้นับ</t>
  </si>
  <si>
    <t xml:space="preserve">จำนวนบุคลากรสายสนับสนุนวิชาการที่ได้รับการบรรจุแล้ว ณ วันที่ดำเนินการจัดส่งข้อมูลคำรับรองการปฏิบัติงาน </t>
  </si>
  <si>
    <t>วิธีคำนวณ</t>
  </si>
  <si>
    <t>4.1.2 ร้อยละของบุคลากรที่สามารถใช้ภาษาต่างประเทศ</t>
  </si>
  <si>
    <t>ในการสื่อสารได้ตามเกณฑ์ที่กำหนด ในรอบปีงบประมาณ</t>
  </si>
  <si>
    <t xml:space="preserve"> - พิจารณาจากบุคลากรภายในหน่วยงานที่เข้าร่วมประชุม ฟังบรรยาย อบรม สัมมนาในหัวข้อที่เกี่ยวข้องกับระเบียบ</t>
  </si>
  <si>
    <t xml:space="preserve">ข้อบังคับ ประกาศที่เกี่ยวข้องกับมหาวิทยาลัย และมหาวิทยาลัยมอบหมายให้หน่วยงานภายในสำนักงานอธิการบดีจัดขึ้น </t>
  </si>
  <si>
    <t xml:space="preserve">ระเบียบ ข้อบังคับ แนวปฏิบัติ กฎหมายที่เกี่ยวข้องกับภาระงานที่รับผิดชอบซึ่งหน่วยงานภายนอกมหาวิทยาลัย </t>
  </si>
  <si>
    <t>เป็นผู้จัดขึ้น รวมถึงโครงการ/กิจกรรมที่หน่วยงานจัดขึ้นด้วย โดยมีวิธีคำนวณ ดังนี้</t>
  </si>
  <si>
    <t xml:space="preserve"> - พิจารณาจากจำนวนบุคลากรสายสนับสนุนวิชาการ (ข้าราชการ และพนักงานมหาวิทยาลัย) ของหน่วยงาน</t>
  </si>
  <si>
    <r>
      <t>ที่</t>
    </r>
    <r>
      <rPr>
        <b/>
        <sz val="14"/>
        <rFont val="TH SarabunPSK"/>
        <family val="2"/>
      </rPr>
      <t>ยื่นขอกำหนด</t>
    </r>
    <r>
      <rPr>
        <sz val="14"/>
        <rFont val="TH SarabunPSK"/>
        <family val="2"/>
      </rPr>
      <t>ตำแหน่งทางวิชาการที่สูงขึ้น ดังนี้</t>
    </r>
  </si>
  <si>
    <t xml:space="preserve">     * ตำแหน่งประเภททั่วไป ประกอบด้วย ระดับชำนาญงาน และระดับชำนาญงานพิเศษ</t>
  </si>
  <si>
    <t xml:space="preserve">     * ตำแหน่งประเภทวิชาชีพเฉพาะ หรือเชี่ยวชาญเฉพาะ ได้แก่ ระดับชำนาญการ ระดับชำนาญการพิเศษ</t>
  </si>
  <si>
    <t>ระดับเชี่ยวชาญ และระดับเชี่ยวชาญพิเศษ</t>
  </si>
  <si>
    <t>เป้าประสงค์ที่ 1.3 บุคลากรมีจิตบริการ</t>
  </si>
  <si>
    <t xml:space="preserve"> - พิจารณาจากคะแนนเฉลี่ยความพึงพอใจจากการสำรวจความพึงพอใจของบุคลากรภายในหน่วยงานที่มีต่อพื้นที่</t>
  </si>
  <si>
    <t>4.4.2 จำนวนโครงการที่ส่วนงานดำเนินการเพื่อตอบสนอง</t>
  </si>
  <si>
    <t>ต่อเป้าหมายการพัฒนาที่ยั่งยืน (SDGs) หรือหลักปรัชญา</t>
  </si>
  <si>
    <t xml:space="preserve"> - พิจารณาจาก</t>
  </si>
  <si>
    <t xml:space="preserve">   1. การดำเนินโครงการ/กิจกรรมที่มีความสอดคล้องและตอบสนองต่อเป้าหมายการพัฒนาที่ยั่งยืน (SDGs)  17 ด้าน</t>
  </si>
  <si>
    <t xml:space="preserve">   2. การดำเนินโครงการ/กิจกรรมที่มีความสอดคล้องและตอบสนองต่อหลักปรัชญาเศรษฐกิจพอเพียง </t>
  </si>
  <si>
    <t>โครงการ</t>
  </si>
  <si>
    <t>4.1.3 ร้อยละของบุคลากรที่สามารถใช้เทคโนโลยีดิจิทัล</t>
  </si>
  <si>
    <t xml:space="preserve">สนับสนุนการปฏิบัติงานได้ ในรอบปีงบประมาณ </t>
  </si>
  <si>
    <r>
      <t xml:space="preserve"> - ผ่านการทดสอบวัดสมรรถนะด้านดิจิทัล </t>
    </r>
    <r>
      <rPr>
        <i/>
        <sz val="14"/>
        <color theme="1"/>
        <rFont val="TH SarabunPSK"/>
        <family val="2"/>
      </rPr>
      <t>หรือ</t>
    </r>
  </si>
  <si>
    <r>
      <t xml:space="preserve"> - มีการใช้เครื่องมือทางเทคโนโลยีดิจิทัลในการจัดการเรียนการสอน หรือการวิจัย </t>
    </r>
    <r>
      <rPr>
        <i/>
        <sz val="14"/>
        <color theme="1"/>
        <rFont val="TH SarabunPSK"/>
        <family val="2"/>
      </rPr>
      <t>หรือ</t>
    </r>
  </si>
  <si>
    <t xml:space="preserve"> - มีการเข้าร่วมโครงการฝึกอบรม/อบรมเชิงปฏิบัติการ/ศึกษาคอร์ส การฟังบรรยายที่เกี่ยวข้องกับการใช้งานเทคโนโลยีดิจิทัล</t>
  </si>
  <si>
    <t>ในการปฏิบัติงาน หรือการใช้งานโปรแกรมทางด้านเทคโนโลยีดิจิทัลต่างๆ ที่จัดขึ้นโดยส่วนงานภายในหรือภายนอก</t>
  </si>
  <si>
    <r>
      <t xml:space="preserve">มหาวิทยาลัย </t>
    </r>
    <r>
      <rPr>
        <b/>
        <sz val="14"/>
        <color theme="1"/>
        <rFont val="TH SarabunPSK"/>
        <family val="2"/>
      </rPr>
      <t>และต้องได้รับประกาศนียบัตร ทั้งในรูปแบบออนไลน์และออนไซต์</t>
    </r>
  </si>
  <si>
    <t>ส่วนที่ 2 ตัวชี้วัดตามนโยบายมหาวิทยาลัย</t>
  </si>
  <si>
    <t xml:space="preserve"> - พิจารณาจากการประเมินผลดำเนินงานของโครงการ/กิจกรรมที่ปรากฎอยู่ในแผนปฏิบัติการประจำปีที่สอดคล้องเชื่อมโยง</t>
  </si>
  <si>
    <t>กับแผนกลยุทธ์ของหน่วยงาน แผนกลยุทธ์การพัฒนาสำนักงานอธิการบดี และแผนฯ ฉบับที่ 13 ของมหาวิทยาลัยที่</t>
  </si>
  <si>
    <t>ส่วนที่ 3 ตัวชี้วัดที่สอดคล้องกับแผนกลยุทธ์สำนักงานอธิการบดี</t>
  </si>
  <si>
    <r>
      <t>ที่</t>
    </r>
    <r>
      <rPr>
        <b/>
        <sz val="14"/>
        <rFont val="TH SarabunPSK"/>
        <family val="2"/>
      </rPr>
      <t>จัดทำแผนพฒนาบุคลากร</t>
    </r>
  </si>
  <si>
    <t>คะแนน</t>
  </si>
  <si>
    <t>เฉลี่ย</t>
  </si>
  <si>
    <r>
      <rPr>
        <b/>
        <u/>
        <sz val="14"/>
        <rFont val="TH SarabunPSK"/>
        <family val="2"/>
      </rPr>
      <t>ส่วนที่ 3</t>
    </r>
    <r>
      <rPr>
        <b/>
        <sz val="14"/>
        <rFont val="TH SarabunPSK"/>
        <family val="2"/>
      </rPr>
      <t xml:space="preserve"> ตัวชี้วัดตามแผนกลยุทธ์สำนักงานอธิการบดี พ.ศ. 2566 - 2570</t>
    </r>
  </si>
  <si>
    <t>80-84</t>
  </si>
  <si>
    <t>15-19</t>
  </si>
  <si>
    <t>&lt;3.10</t>
  </si>
  <si>
    <t>3.10-3.59</t>
  </si>
  <si>
    <t>3.60-4.09</t>
  </si>
  <si>
    <t>4.10-4.59</t>
  </si>
  <si>
    <t>&gt;4.59</t>
  </si>
  <si>
    <t>ในรอบปีงบประมาณ พ.ศ. 2567</t>
  </si>
  <si>
    <t>หน่วยงานกำหนดค่าเป้าหมายเอง</t>
  </si>
  <si>
    <t>4.4.5 ระดับการบำรุงรักษาเชิงป้องกัน ในรอบ</t>
  </si>
  <si>
    <t>ระดับ</t>
  </si>
  <si>
    <t>ปีงบประมาณ พ.ศ. 2567</t>
  </si>
  <si>
    <t>4.3.2 ร้อยละของบุคลากรที่ได้รับการส่งเสริมความรู้</t>
  </si>
  <si>
    <t>คุณธรรม จริยธรรม ค่านิยม และจิตสำนึกที่ดี</t>
  </si>
  <si>
    <r>
      <t xml:space="preserve">พิจารณาจากบุคลากรสายสนับสนุนวิชาการ </t>
    </r>
    <r>
      <rPr>
        <b/>
        <sz val="14"/>
        <color theme="1"/>
        <rFont val="TH SarabunPSK"/>
        <family val="2"/>
      </rPr>
      <t xml:space="preserve">(ข้าราชการ และพนักงานมหาวิทยาลัย) </t>
    </r>
    <r>
      <rPr>
        <sz val="14"/>
        <color theme="1"/>
        <rFont val="TH SarabunPSK"/>
        <family val="2"/>
      </rPr>
      <t>ที่</t>
    </r>
  </si>
  <si>
    <r>
      <t xml:space="preserve"> - พิจารณาจากบุคลากรสายสนับสนุนวิชาการ </t>
    </r>
    <r>
      <rPr>
        <b/>
        <sz val="14"/>
        <rFont val="TH SarabunPSK"/>
        <family val="2"/>
      </rPr>
      <t>(ข้าราชการ และพนักงานมหาวิทยาลัย)</t>
    </r>
    <r>
      <rPr>
        <sz val="14"/>
        <rFont val="TH SarabunPSK"/>
        <family val="2"/>
      </rPr>
      <t xml:space="preserve"> ที่เข้าร่วมโครงการอบรม </t>
    </r>
  </si>
  <si>
    <t>ฟังบรรยายที่เกี่ยวข้องกับการใช้ภาษาอังกฤษ/ภาษาต่างประเทศที่ส่วนงานภายในมหาวิทยาลัยจัดขึ้น หรือการเข้ารับ</t>
  </si>
  <si>
    <t>การอบรม/ศึกษาคอร์สภาษาอังกฤษภายนอกมหาวิทยาลัยที่ได้รับประกาศนียบัตร ทั้งในรูปแบบออนไลน์ การศึกษา</t>
  </si>
  <si>
    <t xml:space="preserve">ทางไกลต่างๆ หรือการเข้าชั้นเรียนสถาบันสอนภาษา </t>
  </si>
  <si>
    <t>เศรษฐกิจพอเพียง ในรอบปีงบประมาณ พ.ศ. 2567</t>
  </si>
  <si>
    <t>ทางกายภาพ สภาพแวดล้อม และความปลอดภัยในการปฏิบัติงานของหน่วยงาน ในรอบปีงบประมาณ 2567</t>
  </si>
  <si>
    <t>การบำรุงรักษาเชิงป้องกัน (Preventive Maintenance : PM) เป็นการบำรุงรักษาตามแผน ซึ่งจะช่วยยืดอายุการใช้งาน</t>
  </si>
  <si>
    <t xml:space="preserve">ของทรัพย์สิน อุปกรณ์ และโครงสร้างพื้นฐานของอาคาร รวมถึงการปรับเปลี่ยน การทำความสะอาด และการซ่อมแซม </t>
  </si>
  <si>
    <t xml:space="preserve">ซึ่งลักษณะของงาน PM จะเป็นลักษณะการวางแผนให้เหมาะสมเพื่อที่จะเข้าไปทำกิจกรรมในงานซ่อมและการบำรุงรักษา </t>
  </si>
  <si>
    <t>พิจารณาจากระดับความสำเร็จตามเกณฑ์มาตรฐาน 5 ระดับ ดังนี้</t>
  </si>
  <si>
    <t>เชิงป้องกัน</t>
  </si>
  <si>
    <r>
      <rPr>
        <u/>
        <sz val="14"/>
        <rFont val="TH SarabunPSK"/>
        <family val="2"/>
      </rPr>
      <t xml:space="preserve">ระดับที่ 1 </t>
    </r>
    <r>
      <rPr>
        <sz val="14"/>
        <rFont val="TH SarabunPSK"/>
        <family val="2"/>
      </rPr>
      <t xml:space="preserve">	มีการดำเนินการเก็บรวบรวมข้อมูล แต่ยังไม่ได้มีการนำข้อมูลดังกล่าวมาเพื่อใช้ในการวางแผนการบำรุงรักษา</t>
    </r>
  </si>
  <si>
    <r>
      <rPr>
        <u/>
        <sz val="14"/>
        <rFont val="TH SarabunPSK"/>
        <family val="2"/>
      </rPr>
      <t>ระดับที่ 2</t>
    </r>
    <r>
      <rPr>
        <sz val="14"/>
        <rFont val="TH SarabunPSK"/>
        <family val="2"/>
      </rPr>
      <t xml:space="preserve"> 	มีการจัดทำแผนการบำรุงรักษาเชิงป้องกัน</t>
    </r>
  </si>
  <si>
    <r>
      <rPr>
        <u/>
        <sz val="14"/>
        <rFont val="TH SarabunPSK"/>
        <family val="2"/>
      </rPr>
      <t>ระดับที่ 3</t>
    </r>
    <r>
      <rPr>
        <sz val="14"/>
        <rFont val="TH SarabunPSK"/>
        <family val="2"/>
      </rPr>
      <t xml:space="preserve"> 	มีการดำเนินงานตามแผนที่กำหนดไว้ และมีคู่มือในการบำรุงรักษาอาคาร อุปกรณ์ ครุภัณฑ์ </t>
    </r>
  </si>
  <si>
    <r>
      <rPr>
        <u/>
        <sz val="14"/>
        <rFont val="TH SarabunPSK"/>
        <family val="2"/>
      </rPr>
      <t>ระดับที่ 4</t>
    </r>
    <r>
      <rPr>
        <sz val="14"/>
        <rFont val="TH SarabunPSK"/>
        <family val="2"/>
      </rPr>
      <t xml:space="preserve"> 	มีการติดตาม ประเมินผลการดำเนินงานตามแผนที่กำหนดไว้</t>
    </r>
  </si>
  <si>
    <r>
      <rPr>
        <u/>
        <sz val="14"/>
        <rFont val="TH SarabunPSK"/>
        <family val="2"/>
      </rPr>
      <t>ระดับที่ 5</t>
    </r>
    <r>
      <rPr>
        <sz val="14"/>
        <rFont val="TH SarabunPSK"/>
        <family val="2"/>
      </rPr>
      <t xml:space="preserve"> 	มีการนำผลการดำเนินงานมาใช้ในการวางแผนการดำเนินงานในปีถัดไป</t>
    </r>
  </si>
  <si>
    <t>ยุทธศาสตร์ที่ 3 ความเป็นเลิศด้านบริการวิชาการ (Academic Service Excellence)</t>
  </si>
  <si>
    <t>เป้าประสงค์ที่ 3.1 พึ่งพาตนเองด้วยการหารายได้จากงานบริการวิชาการ</t>
  </si>
  <si>
    <t>3.1.1 จำนวนรายได้จากงานบริการวิชาการจาก</t>
  </si>
  <si>
    <t xml:space="preserve">หน่วยงานภาครัฐ </t>
  </si>
  <si>
    <t>ส่วนงาน</t>
  </si>
  <si>
    <t>ประเภทบุคลากร</t>
  </si>
  <si>
    <t>รวม</t>
  </si>
  <si>
    <t>4.1.1</t>
  </si>
  <si>
    <t>4.1.2</t>
  </si>
  <si>
    <t>4.1.3</t>
  </si>
  <si>
    <t>ข้าราชการ</t>
  </si>
  <si>
    <t>พนักงานมหาวิทยาลัย</t>
  </si>
  <si>
    <t>กองกลาง</t>
  </si>
  <si>
    <t>กองกฎหมาย</t>
  </si>
  <si>
    <t>กองกิจการนักศึกษา</t>
  </si>
  <si>
    <t>กองคลัง</t>
  </si>
  <si>
    <t>กองงาน วิทยาเขตปราจีนบุรี</t>
  </si>
  <si>
    <t>กองงาน วิทยาเขตระยอง</t>
  </si>
  <si>
    <t>กองงานพัสดุ</t>
  </si>
  <si>
    <t>กองงานสำนักงานสภามหาวิทยาลัย</t>
  </si>
  <si>
    <t>กองบริการการศึกษา</t>
  </si>
  <si>
    <t>กองบริหารและจัดการทรัพยากรมนุษย์</t>
  </si>
  <si>
    <t>กองแผนงาน</t>
  </si>
  <si>
    <t>กองส่งเสริมวิชาการ</t>
  </si>
  <si>
    <t>กองอาคารสถานที่และยานพาหนะ</t>
  </si>
  <si>
    <t>ศูนย์ความร่วมมือนานาชาติ</t>
  </si>
  <si>
    <t>ศูนย์ทดสอบวัดความสามารถภาษาอังกฤษและพัฒนาสื่อดิจิทัล</t>
  </si>
  <si>
    <t>ศูนย์ประกันคุณภาพการศึกษา</t>
  </si>
  <si>
    <t>ศูนย์ผลิตตำราเรียนและสิ่งพิมพ์ดิจิทัล</t>
  </si>
  <si>
    <t>ศูนย์วิจัยและฝึกอบรมทรัพยากรมนุษย์เพื่ออุตสาหกรรม</t>
  </si>
  <si>
    <t>หน่วยตรวจสอบภายใน</t>
  </si>
  <si>
    <t>ศูนย์ส่งเสริมสวัสดิการและสิ่งจูงใจ</t>
  </si>
  <si>
    <t>ศูนย์ที่พักเพื่อการเรียนรู้และสันทนาการ</t>
  </si>
  <si>
    <t>สถาบันการเชื่อมแห่งประเทศไทย</t>
  </si>
  <si>
    <t>รวมทั้งหมด</t>
  </si>
  <si>
    <t>ที่มา :</t>
  </si>
  <si>
    <t>ลำดับ</t>
  </si>
  <si>
    <t>หน่วยงาน</t>
  </si>
  <si>
    <t>จำนวน (คน)</t>
  </si>
  <si>
    <t>ชำนาญการพิเศษ</t>
  </si>
  <si>
    <t xml:space="preserve"> - ยกเว้น -</t>
  </si>
  <si>
    <t>หมายเหตุ : *เฉพาะผู้มีสิทธิ์ยื่นขอตำแหน่ง "ชำนาญการ" เท่านั้น</t>
  </si>
  <si>
    <t>ตัวชี้วัดคำรับรองการปฏิบัติงานของหน่วยงานภายในสำนักงานอธิการบดี ประจำปีงบประมาณ พ.ศ. 2568</t>
  </si>
  <si>
    <t>97-99</t>
  </si>
  <si>
    <t>&lt;90</t>
  </si>
  <si>
    <t>90-93</t>
  </si>
  <si>
    <t>94-96</t>
  </si>
  <si>
    <t xml:space="preserve"> - ทุกหน่วยงาน</t>
  </si>
  <si>
    <t>(Competency) ในรอบปีงบประมาณ พ.ศ. 2568</t>
  </si>
  <si>
    <t>40-49</t>
  </si>
  <si>
    <t>50-59</t>
  </si>
  <si>
    <t>&gt;69</t>
  </si>
  <si>
    <t>ในรอบปีงบประมาณ พ.ศ. 2568</t>
  </si>
  <si>
    <t>4.1.3 ร้อยละของบุคลากรที่สามารถใช้เทคโนโลยี</t>
  </si>
  <si>
    <t>85-89</t>
  </si>
  <si>
    <t>&lt;75</t>
  </si>
  <si>
    <t>ดิจิทัลสนับสนุนการปฏิบัติงานได้ ในรอบ</t>
  </si>
  <si>
    <t>ปีงบประมาณ พ.ศ. 2568</t>
  </si>
  <si>
    <t>4.1.4 ร้อยละของบุคลากรที่ได้รับการส่งเสริมความรู้</t>
  </si>
  <si>
    <t>คุณธรรม จริยธรรม ค่านิยมและจิตสำนึกที่ดี</t>
  </si>
  <si>
    <t>4.3.1 จำนวนโครงการ/กิจกรรมที่ส่งเสริมความรู้</t>
  </si>
  <si>
    <t>3</t>
  </si>
  <si>
    <t xml:space="preserve"> - </t>
  </si>
  <si>
    <t>1</t>
  </si>
  <si>
    <t>2</t>
  </si>
  <si>
    <t>&gt;3</t>
  </si>
  <si>
    <t>4.3.5 จำนวนโครงการหรือกิจกรรมที่เสริมสร้าง</t>
  </si>
  <si>
    <t xml:space="preserve"> - กองกฎหมาย </t>
  </si>
  <si>
    <t>เสถียรภาพและความมั่นคงทางการเงินอย่างยั่งยืน</t>
  </si>
  <si>
    <t xml:space="preserve"> - กองคลัง</t>
  </si>
  <si>
    <t xml:space="preserve"> - หน่วยตรวจสอบภายใน</t>
  </si>
  <si>
    <t xml:space="preserve">4.4.3 จำนวนเป้าหมายการพัฒนาที่ยั่งยืน (SDGs) </t>
  </si>
  <si>
    <t>เป้าหมาย</t>
  </si>
  <si>
    <t xml:space="preserve"> - ส่วนงานกำหนดค่าเป้าหมายเอง -</t>
  </si>
  <si>
    <t xml:space="preserve"> - สอดรับกับตัวชี้วัดที่ 4.4.2</t>
  </si>
  <si>
    <t>ที่มหาวิทยาลัยมุ่งเน้นดำเนินการ ในรอบ</t>
  </si>
  <si>
    <t>4.4.4 ระดับความพึงพอใจต่อการใช้พื้นที่</t>
  </si>
  <si>
    <t>4.20-4.59</t>
  </si>
  <si>
    <t>&lt;3.40</t>
  </si>
  <si>
    <t>3.40-3.79</t>
  </si>
  <si>
    <t>3.80-4.19</t>
  </si>
  <si>
    <t>ทางกายภาพสภาพแวดล้อม และความปลอดภัย</t>
  </si>
  <si>
    <t>ในการปฏิบัติงาน ในรอบปีงบประมาณ พ.ศ. 2568</t>
  </si>
  <si>
    <t>&gt;4</t>
  </si>
  <si>
    <t xml:space="preserve"> - กองอาคารสถานที่และ</t>
  </si>
  <si>
    <t>ยานพาหนะ</t>
  </si>
  <si>
    <t>4.4.6 จำนวนโครงการ/กิจกรรม/การประชุมที่</t>
  </si>
  <si>
    <t>ดำเนินการในรูปแบบคาร์บอนต่ำ (Low carbon event)</t>
  </si>
  <si>
    <t>4.4.7 ระดับความสำเร็จในการจัดทำบัญชี</t>
  </si>
  <si>
    <t>ก๊าซเรือนกระจก ปีงบประมาณ พ.ศ. 2568</t>
  </si>
  <si>
    <t xml:space="preserve"> - กองแผนงาน</t>
  </si>
  <si>
    <t>แผนกลยุทธ์ของส่วนงาน ในรอบปีงบประมาณ</t>
  </si>
  <si>
    <t>พ.ศ. 2568</t>
  </si>
  <si>
    <t>20-24</t>
  </si>
  <si>
    <t>&gt;24</t>
  </si>
  <si>
    <t>&lt;10</t>
  </si>
  <si>
    <t>#</t>
  </si>
  <si>
    <t>ลูกจ้างประจำ</t>
  </si>
  <si>
    <t>พนักงานพิเศษ</t>
  </si>
  <si>
    <t>พนักงานจ้างเหมา</t>
  </si>
  <si>
    <t>ลูกจ้างชั่วคราวชาวต่างประเทศ</t>
  </si>
  <si>
    <t>ผู้บริหารที่แต่งตั้งจากบุคคลภายนอก</t>
  </si>
  <si>
    <t>ที่ปรึกษา</t>
  </si>
  <si>
    <t>พนักงานพิเศษจ้างเหมา</t>
  </si>
  <si>
    <t>จ้างภายหลังเกษียณอายุ</t>
  </si>
  <si>
    <t>พนักงานสวัสดิการ</t>
  </si>
  <si>
    <t>ผู้ทรงคุณวุฒิพิเศษ</t>
  </si>
  <si>
    <t>พนักงานพิเศษชาวต่างประเทศ</t>
  </si>
  <si>
    <t>ครูชาวต่างประเทศ</t>
  </si>
  <si>
    <t>ศูนย์บริการเทคโนโลยี วิทยาเขตปราจีนบุรี</t>
  </si>
  <si>
    <t>สถานีโทรทัศน์ระบบดิจิตอลเพื่อการศึกษา</t>
  </si>
  <si>
    <t>โครงการไอเอสเต้</t>
  </si>
  <si>
    <t>สำนักงานโครงการจัดตั้งอุทยานเทคโนโลยี</t>
  </si>
  <si>
    <t>สำนักงานอธิการบดี (ผู้บริหาร)</t>
  </si>
  <si>
    <t>สถาบันเทคโนโลยีอวกาศนานาชาติเพื่อการพัฒนาเศรษฐกิจ</t>
  </si>
  <si>
    <t>ศูนย์ที่พักเพื่อการเรียนรู้และสันทนาการ มจพ. วิทยาเขตระยอง</t>
  </si>
  <si>
    <t>ศูนย์ที่พักเพื่อการเรียนรู้และสันทนาการ มจพ. วิทยาเขตปราจีนบุรี</t>
  </si>
  <si>
    <t>จำนวนบุคลากรทั้งหมด และจำนวนบุคลากรที่ต้องเข้ารับการอบรมตามตัวชี้วัดคำรับรองการปฏิบัติงาน จำแนกตามหน่วยงาน
ของสำนักงานอธิการบดี ประจำปีงบประมาณ พ.ศ. 2568</t>
  </si>
  <si>
    <t>4.1.4</t>
  </si>
  <si>
    <t>ร้อยละ 97-99</t>
  </si>
  <si>
    <t>ร้อยละ 60-69</t>
  </si>
  <si>
    <t>ระบบ HRIS ณ วันที่ 6 ธันวาคม 2567</t>
  </si>
  <si>
    <t>(ร่าง) ตัวชี้วัดคำรับรองการปฏิบัติงานของส่วนงานภายในมหาวิทยาลัย ประจำปีงบประมาณ พ.ศ. 2568</t>
  </si>
  <si>
    <t>สำนักงานอธิการบดี</t>
  </si>
  <si>
    <t xml:space="preserve">ยุทธศาสตร์ที่ 3 ความเป็นเลิศด้านบริการวิชาการ (Academic Service Excellence) </t>
  </si>
  <si>
    <t>บาท</t>
  </si>
  <si>
    <t xml:space="preserve"> - พิจารณากำหนดค่าเป้าหมาย</t>
  </si>
  <si>
    <t>หน่วยงานภาครัฐ ในรอบปีงบประมาณ พ.ศ. 2568</t>
  </si>
  <si>
    <t xml:space="preserve"> - ศูนย์วิจัยและฝึกอบรมฯ</t>
  </si>
  <si>
    <t>3.1.2 จำนวนรายได้จากงานบริการวิชาการจาก</t>
  </si>
  <si>
    <t>หน่วยงานภาคเอกชน ในรอบปีงบประมาณ พ.ศ. 2568</t>
  </si>
  <si>
    <t>เป้าประสงค์ที่ 3.2 มีระบบนิเวศ (Ecosystem) การบริการวิชาการที่สอดคล้องกับความต้องการ</t>
  </si>
  <si>
    <t>3.2.2 ระดับความพึงพอใจของผู้มีส่วนได้ส่วนเสีย</t>
  </si>
  <si>
    <t>4.00-4.61</t>
  </si>
  <si>
    <t>&lt;2.76</t>
  </si>
  <si>
    <t>2.76-3.37</t>
  </si>
  <si>
    <t>3.38-3.99</t>
  </si>
  <si>
    <t>ภายในและภายนอกต่อระบบสนับสนุนงานบริการ</t>
  </si>
  <si>
    <t>วิชาการของมหาวิทยาลัย ในรอบปีงบประมาณ</t>
  </si>
  <si>
    <t>เป้าประสงค์ที่ 3.3 เป็นองค์กรที่มีภาพลักษณ์ (Branding) ที่ได้รับความเชื่อถือ เชื่อมั่นจากหน่วยงานภายนอกมหาวิทยาลัย</t>
  </si>
  <si>
    <t xml:space="preserve">3.3.2 จำนวนโครงการบริการวิชาการที่เพิ่มขึ้น </t>
  </si>
  <si>
    <t xml:space="preserve"> - มหาวิทยาลัยเป็นผู้กำหนดค่าเป้าหมาย -</t>
  </si>
  <si>
    <t>4.4.3 ด้วย)</t>
  </si>
  <si>
    <t>(ผู้รับผิดชอบ 4.4.2 ต้องรับ</t>
  </si>
  <si>
    <t>คำอธิบายตัวชี้วัดคำรับรองการปฏิบัติงาน ประจำปีงบประมาณ พ.ศ. 2568</t>
  </si>
  <si>
    <t>จำนวนบุคลากรสายสนับสนุนวิชาการที่ได้รับการพัฒนาตรงตามภาระงาน ในปีงบประมาณ พ.ศ. 2568 x 100</t>
  </si>
  <si>
    <t>จำนวนบุคลากรสายสนับสนุนวิชาการทั้งหมด ในปีงบประมาณ พ.ศ. 2568</t>
  </si>
  <si>
    <t>จำนวนบุคลากรสายสนับสนุนวิชาการที่สามารถใช้ภาษาต่างประเทศได้ ในปีงบประมาณ พ.ศ. 2568 x 100</t>
  </si>
  <si>
    <t>จำนวนบุคลากรสายสนับสนุนวิชาการที่สามารถใช้เทคโนโลยีดิจิทัลสนับสนุนการปฏิบัติงานได้ ในปีงบประมาณ พ.ศ. 2568 x 100</t>
  </si>
  <si>
    <t>ในรอบปีงบประมาณ พ.ศ. 2568 ทั้งนี้ให้หมายรวมถึงการเข้าร่วมประชุม ฟังบรรยาย อบรม สัมมนาในหัวข้อที่เกี่ยวกับ</t>
  </si>
  <si>
    <t>จำนวนบุคลากรสายสนับสนุนวิชาการที่รับรู้ และเข้าใจเกี่ยวกับระเบียบฯ ในปีงบประมาณ พ.ศ. 2568 x 100</t>
  </si>
  <si>
    <t>ประจำปีงบประมาณ พ.ศ. 2568 โดยคำนวณ ดังนี้</t>
  </si>
  <si>
    <t>หน่วยงานได้กำหนดไว้ ในรอบปีงบประมาณ พ.ศ. 2568 โดยคำนวณ ดังนี้</t>
  </si>
  <si>
    <t>จำนวนโครงการ/กิจกรรม ที่มีการดำเนินงานแล้วในรอบปีงบประมาณ พ.ศ. 2568 x 100</t>
  </si>
  <si>
    <t xml:space="preserve">   จำนวนโครงการ/กิจกรรมทั้งหมดที่กำหนดไว้ในรอบปีงบประมาณ พ.ศ. 2568</t>
  </si>
  <si>
    <t>จำนวนบุคลากรสายสนับสนุนวิชาการที่จัดทำแผนพัฒนาบุคลากร ในปีงบประมาณ พ.ศ. 2568 x 100</t>
  </si>
  <si>
    <t>4.4.6 จำนวนโครงการ/กิจกรรม/การประชุมที่ดำเนินการในรูปแบบคาร์บอนต่ำ (Low carbon event) ปีงบประมาณ พ.ศ. 2568</t>
  </si>
  <si>
    <r>
      <rPr>
        <b/>
        <sz val="14"/>
        <rFont val="TH SarabunPSK"/>
        <family val="2"/>
      </rPr>
      <t>พิจารณาจาก</t>
    </r>
    <r>
      <rPr>
        <sz val="14"/>
        <rFont val="TH SarabunPSK"/>
        <family val="2"/>
      </rPr>
      <t xml:space="preserve">
1.	โครงการ/กิจกรรม/การประชุม ที่มีการจัดงานที่มุ่งลดปริมาณการปล่อยก๊าซเรือนกระจกลงจากระดับปัจจุบัน โดยพิจารณาจาก 5 หมวด ได้แก่
•	หมวด 1 การสื่อสารและประชาสัมพันธ์ก่อนงาน ได้แก่ การประชาสัมพันธ์การจัดงานและแนวปฏิบัติด้านการจัดงานอย่างยั่งยืน ล่วงหน้าผ่านระบบดิจิทัลและออนไลน์ เป็นต้น
•	หมวด 2 การตกแต่งสถานที่และจัดเตรียมอุปกรณ์ ได้แก่ การควบคุมอุณหภูมิ ณ สถานที่จัดงานอยู่ที่ 25 องศาเซลเซียส  และงดใช้ดอกไม้สดและวัสดุจากโฟม เป็นต้น
•	หมวด 3 ระบบลงทะเบียน ได้แก่ เลือกใช้ระบบลงทะเบียนอิเล็กทรอนิกส์ ใช้ QR code ในการเข้าถึงเอกสารต่างๆ เป็นต้น
•	หมวด 4 อาหารและเครื่องดื่ม ได้แก่ จัดเตรียมอาหารให้ปริมาณที่เหมาะสม งดใช้หลอดและเครื่องปรุงแบบซอง และมีบริการน้ำดื่มในภาชนะรักษ์โลก เป็นต้น
•	หมวด 5 การจัดเตรียมอื่นๆ ที่คำนึงถึงสิ่งแวดล้อม สังคม และเศรษฐกิจ ได้แก่ การแยกประเภทขยะ เลือกใช้ของที่ระลึกที่ผลิตจากชุมชนท้องถิ่น สนับสนุนให้ผู้ร่วมงานเดินทางร่วมกัน เป็นต้</t>
    </r>
  </si>
  <si>
    <t>สรุปจำนวนผู้มีสิทธิ์ยื่นขอกำหนดตำแหน่งทางวิชาการ และจำนวนผู้ที่ยื่นขอกำหนดตำแหน่งทางวิชาการที่สูงขึ้น
 ประจำปีงบประมาณ พ.ศ. 2568</t>
  </si>
  <si>
    <t>ผู้มีสิทธิ์ 2568*</t>
  </si>
  <si>
    <t>ค่าเป้าหมาย
 2568</t>
  </si>
  <si>
    <t>ผู้ที่ยื่น 2567</t>
  </si>
  <si>
    <t>ชำนาญการพิเศษ (1 คน)</t>
  </si>
  <si>
    <t>ค่าเป้าหมายตัวชี้วัดในแผนฯ สนอ. 17 คน</t>
  </si>
  <si>
    <t>4.00-4.51</t>
  </si>
  <si>
    <t>&gt;4.51</t>
  </si>
  <si>
    <t>ร้อยละ 85-89</t>
  </si>
  <si>
    <t>ร้อยละ 50-54</t>
  </si>
  <si>
    <t xml:space="preserve"> - กองกฎหมาย</t>
  </si>
  <si>
    <t xml:space="preserve"> - กองบริหารฯ</t>
  </si>
  <si>
    <t xml:space="preserve"> - กองกิจการนักศึกษา</t>
  </si>
  <si>
    <t xml:space="preserve"> - กองงาน วิทยาเขตปราจีนฯ</t>
  </si>
  <si>
    <t xml:space="preserve"> - กองอาคารสถานที่ฯ</t>
  </si>
  <si>
    <t xml:space="preserve"> - กองงาน วิทยาเขตระยอง</t>
  </si>
  <si>
    <r>
      <rPr>
        <b/>
        <u/>
        <sz val="14"/>
        <rFont val="TH SarabunPSK"/>
        <family val="2"/>
      </rPr>
      <t>ส่วนที่ 1</t>
    </r>
    <r>
      <rPr>
        <b/>
        <sz val="14"/>
        <rFont val="TH SarabunPSK"/>
        <family val="2"/>
      </rPr>
      <t xml:space="preserve"> ตัวชี้วัดตามแผนพัฒนาการศึกษาระดับอุดมศึกษา ฉบับที่ 13 ระยะกลางแผน (พ.ศ. 2568 – 2570)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</si>
</sst>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Arial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i/>
      <sz val="14"/>
      <color theme="1"/>
      <name val="TH SarabunPSK"/>
      <family val="2"/>
    </font>
    <font>
      <u/>
      <sz val="14"/>
      <name val="TH SarabunPSK"/>
      <family val="2"/>
    </font>
    <font>
      <i/>
      <sz val="11"/>
      <color rgb="FF7F7F7F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charset val="222"/>
      <scheme val="minor"/>
    </font>
    <font>
      <b/>
      <sz val="16"/>
      <color rgb="FF307ECC"/>
      <name val="TH SarabunPSK"/>
      <family val="2"/>
    </font>
    <font>
      <b/>
      <sz val="16"/>
      <color rgb="FF707070"/>
      <name val="TH SarabunPSK"/>
      <family val="2"/>
    </font>
    <font>
      <sz val="16"/>
      <color rgb="FF393939"/>
      <name val="TH SarabunPSK"/>
      <family val="2"/>
    </font>
    <font>
      <u/>
      <sz val="16"/>
      <color theme="10"/>
      <name val="TH SarabunPSK"/>
      <family val="2"/>
    </font>
    <font>
      <b/>
      <sz val="16"/>
      <color rgb="FF393939"/>
      <name val="TH SarabunPSK"/>
      <family val="2"/>
    </font>
    <font>
      <sz val="16"/>
      <color rgb="FF00000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CF8E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indexed="64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auto="1"/>
      </right>
      <top style="dotted">
        <color rgb="FF000000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/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thick">
        <color rgb="FFDDDDDD"/>
      </bottom>
      <diagonal/>
    </border>
    <border>
      <left/>
      <right/>
      <top style="medium">
        <color rgb="FFDDDDDD"/>
      </top>
      <bottom style="thick">
        <color rgb="FFDDDDDD"/>
      </bottom>
      <diagonal/>
    </border>
    <border>
      <left/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auto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auto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medium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medium">
        <color theme="1"/>
      </right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hair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</cellStyleXfs>
  <cellXfs count="297">
    <xf numFmtId="0" fontId="0" fillId="0" borderId="0" xfId="0"/>
    <xf numFmtId="0" fontId="3" fillId="0" borderId="0" xfId="0" applyFont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left" vertical="center" shrinkToFit="1"/>
    </xf>
    <xf numFmtId="0" fontId="3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5" fillId="0" borderId="14" xfId="0" applyFont="1" applyBorder="1"/>
    <xf numFmtId="0" fontId="2" fillId="0" borderId="16" xfId="0" applyFont="1" applyBorder="1" applyAlignment="1">
      <alignment shrinkToFit="1"/>
    </xf>
    <xf numFmtId="0" fontId="2" fillId="0" borderId="16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shrinkToFit="1"/>
    </xf>
    <xf numFmtId="0" fontId="2" fillId="0" borderId="8" xfId="0" applyFont="1" applyBorder="1"/>
    <xf numFmtId="0" fontId="2" fillId="0" borderId="6" xfId="0" applyFont="1" applyBorder="1" applyAlignment="1">
      <alignment shrinkToFit="1"/>
    </xf>
    <xf numFmtId="0" fontId="2" fillId="0" borderId="6" xfId="0" applyFont="1" applyBorder="1"/>
    <xf numFmtId="0" fontId="2" fillId="0" borderId="0" xfId="0" applyFont="1" applyAlignment="1">
      <alignment vertical="top"/>
    </xf>
    <xf numFmtId="0" fontId="2" fillId="0" borderId="0" xfId="0" applyFont="1"/>
    <xf numFmtId="0" fontId="2" fillId="2" borderId="8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/>
    </xf>
    <xf numFmtId="0" fontId="2" fillId="3" borderId="4" xfId="0" applyFont="1" applyFill="1" applyBorder="1"/>
    <xf numFmtId="0" fontId="3" fillId="3" borderId="4" xfId="0" applyFont="1" applyFill="1" applyBorder="1"/>
    <xf numFmtId="0" fontId="2" fillId="3" borderId="5" xfId="0" applyFont="1" applyFill="1" applyBorder="1"/>
    <xf numFmtId="0" fontId="2" fillId="0" borderId="1" xfId="0" applyFont="1" applyBorder="1"/>
    <xf numFmtId="0" fontId="3" fillId="0" borderId="2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4" xfId="0" applyFont="1" applyBorder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4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left" shrinkToFit="1"/>
    </xf>
    <xf numFmtId="0" fontId="3" fillId="0" borderId="8" xfId="0" applyFont="1" applyBorder="1" applyAlignment="1">
      <alignment horizontal="center" shrinkToFit="1"/>
    </xf>
    <xf numFmtId="0" fontId="2" fillId="0" borderId="8" xfId="0" applyFont="1" applyBorder="1" applyAlignment="1">
      <alignment horizontal="left" shrinkToFit="1"/>
    </xf>
    <xf numFmtId="0" fontId="2" fillId="0" borderId="18" xfId="0" applyFont="1" applyBorder="1" applyAlignment="1">
      <alignment vertical="center" shrinkToFit="1"/>
    </xf>
    <xf numFmtId="0" fontId="2" fillId="0" borderId="8" xfId="0" applyFont="1" applyBorder="1" applyAlignment="1">
      <alignment vertical="top"/>
    </xf>
    <xf numFmtId="49" fontId="3" fillId="0" borderId="8" xfId="0" applyNumberFormat="1" applyFont="1" applyBorder="1" applyAlignment="1">
      <alignment horizontal="left" shrinkToFit="1"/>
    </xf>
    <xf numFmtId="0" fontId="2" fillId="0" borderId="8" xfId="0" applyFont="1" applyBorder="1" applyAlignment="1">
      <alignment horizontal="center" shrinkToFit="1"/>
    </xf>
    <xf numFmtId="0" fontId="2" fillId="0" borderId="12" xfId="0" applyFont="1" applyBorder="1" applyAlignment="1">
      <alignment vertical="center" shrinkToFit="1"/>
    </xf>
    <xf numFmtId="0" fontId="2" fillId="0" borderId="6" xfId="0" applyFont="1" applyBorder="1" applyAlignment="1">
      <alignment horizontal="center" shrinkToFit="1"/>
    </xf>
    <xf numFmtId="0" fontId="5" fillId="0" borderId="8" xfId="0" applyFont="1" applyBorder="1"/>
    <xf numFmtId="0" fontId="2" fillId="0" borderId="8" xfId="0" applyFont="1" applyBorder="1" applyAlignment="1">
      <alignment horizontal="left" vertical="top" shrinkToFit="1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8" xfId="0" applyFont="1" applyBorder="1"/>
    <xf numFmtId="0" fontId="3" fillId="0" borderId="6" xfId="0" applyFont="1" applyBorder="1" applyAlignment="1">
      <alignment horizontal="left" vertical="top"/>
    </xf>
    <xf numFmtId="0" fontId="3" fillId="0" borderId="3" xfId="0" applyFont="1" applyBorder="1"/>
    <xf numFmtId="0" fontId="2" fillId="0" borderId="10" xfId="0" applyFont="1" applyBorder="1" applyAlignment="1">
      <alignment horizontal="left" shrinkToFit="1"/>
    </xf>
    <xf numFmtId="0" fontId="2" fillId="0" borderId="8" xfId="0" applyFont="1" applyBorder="1" applyAlignment="1">
      <alignment horizontal="center"/>
    </xf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0" borderId="4" xfId="0" applyFont="1" applyBorder="1" applyAlignment="1">
      <alignment horizontal="left" shrinkToFit="1"/>
    </xf>
    <xf numFmtId="0" fontId="3" fillId="0" borderId="5" xfId="0" applyFont="1" applyBorder="1" applyAlignment="1">
      <alignment horizontal="left" shrinkToFit="1"/>
    </xf>
    <xf numFmtId="0" fontId="2" fillId="0" borderId="19" xfId="0" applyFont="1" applyBorder="1" applyAlignment="1">
      <alignment horizontal="left" shrinkToFit="1"/>
    </xf>
    <xf numFmtId="0" fontId="8" fillId="0" borderId="3" xfId="0" applyFont="1" applyBorder="1"/>
    <xf numFmtId="0" fontId="2" fillId="0" borderId="4" xfId="0" applyFont="1" applyBorder="1"/>
    <xf numFmtId="0" fontId="3" fillId="0" borderId="8" xfId="0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left" shrinkToFit="1"/>
    </xf>
    <xf numFmtId="0" fontId="3" fillId="0" borderId="6" xfId="0" applyFont="1" applyBorder="1"/>
    <xf numFmtId="0" fontId="2" fillId="0" borderId="17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left" wrapText="1" shrinkToFit="1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2" fillId="0" borderId="11" xfId="0" applyFont="1" applyBorder="1" applyAlignment="1">
      <alignment shrinkToFit="1"/>
    </xf>
    <xf numFmtId="0" fontId="3" fillId="0" borderId="20" xfId="0" applyFont="1" applyBorder="1" applyAlignment="1">
      <alignment horizontal="center" shrinkToFit="1"/>
    </xf>
    <xf numFmtId="49" fontId="3" fillId="2" borderId="2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shrinkToFit="1"/>
    </xf>
    <xf numFmtId="0" fontId="5" fillId="0" borderId="23" xfId="0" applyFont="1" applyBorder="1"/>
    <xf numFmtId="0" fontId="5" fillId="0" borderId="18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vertical="center" shrinkToFit="1"/>
    </xf>
    <xf numFmtId="0" fontId="2" fillId="0" borderId="18" xfId="0" applyFont="1" applyBorder="1"/>
    <xf numFmtId="0" fontId="3" fillId="0" borderId="7" xfId="0" applyFont="1" applyBorder="1" applyAlignment="1">
      <alignment horizontal="center" shrinkToFit="1"/>
    </xf>
    <xf numFmtId="0" fontId="3" fillId="0" borderId="7" xfId="0" applyFont="1" applyBorder="1"/>
    <xf numFmtId="0" fontId="3" fillId="0" borderId="7" xfId="0" applyFont="1" applyBorder="1" applyAlignment="1">
      <alignment horizontal="left" shrinkToFit="1"/>
    </xf>
    <xf numFmtId="0" fontId="3" fillId="0" borderId="10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2" fillId="0" borderId="9" xfId="0" applyFont="1" applyBorder="1" applyAlignment="1">
      <alignment horizontal="left" shrinkToFit="1"/>
    </xf>
    <xf numFmtId="0" fontId="1" fillId="0" borderId="0" xfId="0" applyFont="1" applyAlignment="1">
      <alignment horizontal="center" vertical="top"/>
    </xf>
    <xf numFmtId="0" fontId="5" fillId="0" borderId="8" xfId="0" applyFont="1" applyBorder="1" applyAlignment="1">
      <alignment vertical="center"/>
    </xf>
    <xf numFmtId="0" fontId="11" fillId="0" borderId="0" xfId="2" applyAlignment="1">
      <alignment vertical="top"/>
    </xf>
    <xf numFmtId="0" fontId="12" fillId="0" borderId="27" xfId="0" applyFont="1" applyBorder="1" applyAlignment="1">
      <alignment horizontal="center"/>
    </xf>
    <xf numFmtId="1" fontId="12" fillId="0" borderId="27" xfId="0" applyNumberFormat="1" applyFont="1" applyBorder="1" applyAlignment="1">
      <alignment horizontal="center" vertical="top"/>
    </xf>
    <xf numFmtId="0" fontId="12" fillId="0" borderId="27" xfId="0" applyFont="1" applyBorder="1" applyAlignment="1">
      <alignment horizontal="center" vertical="top"/>
    </xf>
    <xf numFmtId="0" fontId="12" fillId="0" borderId="28" xfId="0" applyFont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5" fillId="0" borderId="10" xfId="0" applyFont="1" applyBorder="1"/>
    <xf numFmtId="49" fontId="2" fillId="0" borderId="8" xfId="0" applyNumberFormat="1" applyFont="1" applyBorder="1" applyAlignment="1">
      <alignment horizontal="center" vertical="center" shrinkToFit="1"/>
    </xf>
    <xf numFmtId="0" fontId="2" fillId="8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shrinkToFit="1"/>
    </xf>
    <xf numFmtId="0" fontId="2" fillId="8" borderId="6" xfId="0" applyFont="1" applyFill="1" applyBorder="1" applyAlignment="1">
      <alignment horizontal="center" vertical="center" shrinkToFit="1"/>
    </xf>
    <xf numFmtId="0" fontId="2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shrinkToFit="1"/>
    </xf>
    <xf numFmtId="0" fontId="2" fillId="8" borderId="8" xfId="0" applyFont="1" applyFill="1" applyBorder="1" applyAlignment="1">
      <alignment vertical="center" shrinkToFit="1"/>
    </xf>
    <xf numFmtId="0" fontId="2" fillId="8" borderId="9" xfId="0" applyFont="1" applyFill="1" applyBorder="1" applyAlignment="1">
      <alignment vertical="center" shrinkToFit="1"/>
    </xf>
    <xf numFmtId="0" fontId="17" fillId="7" borderId="38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vertical="top" wrapText="1"/>
    </xf>
    <xf numFmtId="0" fontId="19" fillId="9" borderId="39" xfId="4" applyFont="1" applyFill="1" applyBorder="1" applyAlignment="1">
      <alignment horizontal="center" vertical="top" wrapText="1"/>
    </xf>
    <xf numFmtId="0" fontId="18" fillId="7" borderId="39" xfId="0" applyFont="1" applyFill="1" applyBorder="1" applyAlignment="1">
      <alignment vertical="top" wrapText="1"/>
    </xf>
    <xf numFmtId="0" fontId="19" fillId="7" borderId="39" xfId="4" applyFont="1" applyFill="1" applyBorder="1" applyAlignment="1">
      <alignment horizontal="center" vertical="top" wrapText="1"/>
    </xf>
    <xf numFmtId="0" fontId="19" fillId="10" borderId="39" xfId="4" applyFont="1" applyFill="1" applyBorder="1" applyAlignment="1">
      <alignment horizontal="center" vertical="top" wrapText="1"/>
    </xf>
    <xf numFmtId="0" fontId="20" fillId="10" borderId="39" xfId="0" applyFont="1" applyFill="1" applyBorder="1" applyAlignment="1">
      <alignment horizontal="center" vertical="top" wrapText="1"/>
    </xf>
    <xf numFmtId="1" fontId="12" fillId="0" borderId="47" xfId="0" applyNumberFormat="1" applyFont="1" applyBorder="1" applyAlignment="1">
      <alignment horizontal="center" vertical="top"/>
    </xf>
    <xf numFmtId="1" fontId="12" fillId="0" borderId="48" xfId="0" applyNumberFormat="1" applyFont="1" applyBorder="1" applyAlignment="1">
      <alignment horizontal="center" vertical="top"/>
    </xf>
    <xf numFmtId="1" fontId="13" fillId="5" borderId="49" xfId="0" applyNumberFormat="1" applyFont="1" applyFill="1" applyBorder="1" applyAlignment="1">
      <alignment horizontal="center" vertical="top"/>
    </xf>
    <xf numFmtId="0" fontId="12" fillId="0" borderId="50" xfId="0" applyFont="1" applyBorder="1" applyAlignment="1">
      <alignment vertical="top" wrapText="1"/>
    </xf>
    <xf numFmtId="0" fontId="12" fillId="0" borderId="51" xfId="0" applyFont="1" applyBorder="1" applyAlignment="1">
      <alignment vertical="top" wrapText="1"/>
    </xf>
    <xf numFmtId="1" fontId="12" fillId="0" borderId="53" xfId="0" applyNumberFormat="1" applyFont="1" applyBorder="1" applyAlignment="1">
      <alignment horizontal="center" vertical="top"/>
    </xf>
    <xf numFmtId="1" fontId="12" fillId="0" borderId="54" xfId="0" applyNumberFormat="1" applyFont="1" applyBorder="1" applyAlignment="1">
      <alignment horizontal="center" vertical="top"/>
    </xf>
    <xf numFmtId="1" fontId="13" fillId="5" borderId="55" xfId="0" applyNumberFormat="1" applyFont="1" applyFill="1" applyBorder="1" applyAlignment="1">
      <alignment horizontal="center" vertical="top"/>
    </xf>
    <xf numFmtId="0" fontId="12" fillId="0" borderId="56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2" fillId="0" borderId="56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0" fontId="12" fillId="0" borderId="58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5" borderId="60" xfId="0" applyFont="1" applyFill="1" applyBorder="1" applyAlignment="1">
      <alignment horizontal="center"/>
    </xf>
    <xf numFmtId="0" fontId="13" fillId="5" borderId="61" xfId="0" applyFont="1" applyFill="1" applyBorder="1" applyAlignment="1">
      <alignment horizontal="center"/>
    </xf>
    <xf numFmtId="0" fontId="12" fillId="0" borderId="62" xfId="0" applyFont="1" applyBorder="1" applyAlignment="1">
      <alignment vertical="top" wrapText="1"/>
    </xf>
    <xf numFmtId="0" fontId="12" fillId="0" borderId="63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1" fontId="12" fillId="0" borderId="65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68" xfId="0" applyFont="1" applyBorder="1" applyAlignment="1">
      <alignment horizontal="center" vertical="top"/>
    </xf>
    <xf numFmtId="0" fontId="1" fillId="0" borderId="69" xfId="0" applyFont="1" applyBorder="1" applyAlignment="1">
      <alignment horizontal="center" vertical="top"/>
    </xf>
    <xf numFmtId="0" fontId="3" fillId="7" borderId="71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12" fillId="0" borderId="63" xfId="0" applyFont="1" applyBorder="1" applyAlignment="1">
      <alignment vertical="top" wrapText="1"/>
    </xf>
    <xf numFmtId="1" fontId="12" fillId="0" borderId="64" xfId="0" applyNumberFormat="1" applyFont="1" applyBorder="1" applyAlignment="1">
      <alignment horizontal="center" vertical="top"/>
    </xf>
    <xf numFmtId="0" fontId="12" fillId="0" borderId="56" xfId="0" applyFont="1" applyBorder="1" applyAlignment="1">
      <alignment vertical="top" wrapText="1"/>
    </xf>
    <xf numFmtId="1" fontId="12" fillId="0" borderId="57" xfId="0" applyNumberFormat="1" applyFont="1" applyBorder="1" applyAlignment="1">
      <alignment horizontal="center" vertical="top"/>
    </xf>
    <xf numFmtId="0" fontId="12" fillId="0" borderId="58" xfId="0" applyFont="1" applyBorder="1" applyAlignment="1">
      <alignment vertical="top" wrapText="1"/>
    </xf>
    <xf numFmtId="1" fontId="12" fillId="0" borderId="75" xfId="0" applyNumberFormat="1" applyFont="1" applyBorder="1" applyAlignment="1">
      <alignment horizontal="center" vertical="top"/>
    </xf>
    <xf numFmtId="1" fontId="13" fillId="5" borderId="76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49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8" xfId="0" applyFont="1" applyBorder="1" applyAlignment="1">
      <alignment horizontal="left" wrapText="1" shrinkToFit="1"/>
    </xf>
    <xf numFmtId="0" fontId="3" fillId="0" borderId="8" xfId="0" applyFont="1" applyBorder="1" applyAlignment="1">
      <alignment horizontal="center" vertical="top" shrinkToFit="1"/>
    </xf>
    <xf numFmtId="0" fontId="2" fillId="0" borderId="8" xfId="0" applyFont="1" applyBorder="1" applyAlignment="1">
      <alignment vertical="top" wrapText="1" shrinkToFit="1"/>
    </xf>
    <xf numFmtId="0" fontId="21" fillId="0" borderId="0" xfId="1" applyFont="1"/>
    <xf numFmtId="0" fontId="1" fillId="0" borderId="8" xfId="1" applyFont="1" applyBorder="1" applyAlignment="1">
      <alignment horizontal="center" vertical="center" wrapText="1"/>
    </xf>
    <xf numFmtId="0" fontId="1" fillId="3" borderId="30" xfId="1" applyFont="1" applyFill="1" applyBorder="1" applyAlignment="1">
      <alignment vertical="top" wrapText="1"/>
    </xf>
    <xf numFmtId="0" fontId="1" fillId="3" borderId="31" xfId="1" applyFont="1" applyFill="1" applyBorder="1" applyAlignment="1">
      <alignment vertical="top" wrapText="1"/>
    </xf>
    <xf numFmtId="0" fontId="1" fillId="3" borderId="29" xfId="1" applyFont="1" applyFill="1" applyBorder="1" applyAlignment="1">
      <alignment horizontal="center" vertical="top" wrapText="1"/>
    </xf>
    <xf numFmtId="0" fontId="1" fillId="3" borderId="32" xfId="1" applyFont="1" applyFill="1" applyBorder="1" applyAlignment="1">
      <alignment horizontal="center" vertical="top" wrapText="1"/>
    </xf>
    <xf numFmtId="0" fontId="7" fillId="0" borderId="33" xfId="1" applyFont="1" applyBorder="1" applyAlignment="1">
      <alignment horizontal="center" vertical="top" wrapText="1"/>
    </xf>
    <xf numFmtId="0" fontId="7" fillId="0" borderId="34" xfId="1" applyFont="1" applyBorder="1" applyAlignment="1">
      <alignment horizontal="center" vertical="top" wrapText="1"/>
    </xf>
    <xf numFmtId="0" fontId="7" fillId="0" borderId="34" xfId="1" applyFont="1" applyBorder="1" applyAlignment="1">
      <alignment vertical="top" wrapText="1"/>
    </xf>
    <xf numFmtId="0" fontId="7" fillId="5" borderId="34" xfId="1" applyFont="1" applyFill="1" applyBorder="1" applyAlignment="1">
      <alignment horizontal="center" vertical="top" wrapText="1"/>
    </xf>
    <xf numFmtId="0" fontId="7" fillId="5" borderId="34" xfId="1" applyFont="1" applyFill="1" applyBorder="1" applyAlignment="1">
      <alignment vertical="top" wrapText="1"/>
    </xf>
    <xf numFmtId="0" fontId="1" fillId="5" borderId="34" xfId="1" applyFont="1" applyFill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3" fillId="0" borderId="74" xfId="0" applyFont="1" applyBorder="1" applyAlignment="1">
      <alignment horizontal="center" vertical="top"/>
    </xf>
    <xf numFmtId="0" fontId="3" fillId="0" borderId="46" xfId="0" applyFont="1" applyBorder="1" applyAlignment="1">
      <alignment horizontal="center" vertical="top"/>
    </xf>
    <xf numFmtId="0" fontId="3" fillId="0" borderId="73" xfId="0" applyFont="1" applyBorder="1" applyAlignment="1">
      <alignment horizontal="center" vertical="top"/>
    </xf>
    <xf numFmtId="0" fontId="7" fillId="0" borderId="77" xfId="1" applyFont="1" applyBorder="1" applyAlignment="1">
      <alignment horizontal="center" vertical="top" wrapText="1"/>
    </xf>
    <xf numFmtId="0" fontId="7" fillId="0" borderId="77" xfId="1" applyFont="1" applyBorder="1" applyAlignment="1">
      <alignment vertical="top" wrapText="1"/>
    </xf>
    <xf numFmtId="0" fontId="2" fillId="8" borderId="2" xfId="0" applyFont="1" applyFill="1" applyBorder="1" applyAlignment="1">
      <alignment horizontal="center" vertical="center" shrinkToFit="1"/>
    </xf>
    <xf numFmtId="49" fontId="2" fillId="8" borderId="8" xfId="0" applyNumberFormat="1" applyFont="1" applyFill="1" applyBorder="1" applyAlignment="1">
      <alignment horizontal="center" vertical="center" shrinkToFit="1"/>
    </xf>
    <xf numFmtId="0" fontId="2" fillId="8" borderId="6" xfId="0" applyFont="1" applyFill="1" applyBorder="1" applyAlignment="1">
      <alignment vertical="center" shrinkToFit="1"/>
    </xf>
    <xf numFmtId="0" fontId="2" fillId="8" borderId="10" xfId="0" applyFont="1" applyFill="1" applyBorder="1" applyAlignment="1">
      <alignment horizontal="center" vertical="center" shrinkToFit="1"/>
    </xf>
    <xf numFmtId="49" fontId="2" fillId="8" borderId="10" xfId="0" applyNumberFormat="1" applyFont="1" applyFill="1" applyBorder="1" applyAlignment="1">
      <alignment horizontal="center" vertical="center" shrinkToFit="1"/>
    </xf>
    <xf numFmtId="0" fontId="3" fillId="8" borderId="8" xfId="0" applyFont="1" applyFill="1" applyBorder="1" applyAlignment="1">
      <alignment horizontal="left" vertical="center" shrinkToFit="1"/>
    </xf>
    <xf numFmtId="0" fontId="3" fillId="8" borderId="6" xfId="0" applyFont="1" applyFill="1" applyBorder="1" applyAlignment="1">
      <alignment horizontal="left" vertical="center" shrinkToFit="1"/>
    </xf>
    <xf numFmtId="0" fontId="1" fillId="0" borderId="34" xfId="1" applyFont="1" applyBorder="1" applyAlignment="1">
      <alignment horizontal="center" vertical="top" wrapText="1"/>
    </xf>
    <xf numFmtId="0" fontId="7" fillId="5" borderId="35" xfId="1" applyFont="1" applyFill="1" applyBorder="1" applyAlignment="1">
      <alignment horizontal="center" vertical="top" wrapText="1"/>
    </xf>
    <xf numFmtId="0" fontId="7" fillId="5" borderId="35" xfId="1" applyFont="1" applyFill="1" applyBorder="1" applyAlignment="1">
      <alignment vertical="top" wrapText="1"/>
    </xf>
    <xf numFmtId="0" fontId="1" fillId="5" borderId="35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4" borderId="1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2" fontId="2" fillId="8" borderId="10" xfId="0" applyNumberFormat="1" applyFont="1" applyFill="1" applyBorder="1" applyAlignment="1">
      <alignment horizontal="center" vertical="center" shrinkToFit="1"/>
    </xf>
    <xf numFmtId="49" fontId="2" fillId="8" borderId="10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2" fontId="2" fillId="8" borderId="2" xfId="0" applyNumberFormat="1" applyFont="1" applyFill="1" applyBorder="1" applyAlignment="1">
      <alignment horizontal="center" vertical="center" shrinkToFit="1"/>
    </xf>
    <xf numFmtId="2" fontId="2" fillId="8" borderId="8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3" fillId="7" borderId="66" xfId="0" applyFont="1" applyFill="1" applyBorder="1" applyAlignment="1">
      <alignment horizontal="center" vertical="center" wrapText="1"/>
    </xf>
    <xf numFmtId="0" fontId="3" fillId="7" borderId="67" xfId="0" applyFont="1" applyFill="1" applyBorder="1" applyAlignment="1">
      <alignment horizontal="center" vertical="center" wrapText="1"/>
    </xf>
    <xf numFmtId="0" fontId="3" fillId="7" borderId="71" xfId="0" applyFont="1" applyFill="1" applyBorder="1" applyAlignment="1">
      <alignment horizontal="center" vertical="center" wrapText="1"/>
    </xf>
    <xf numFmtId="0" fontId="3" fillId="7" borderId="72" xfId="0" applyFont="1" applyFill="1" applyBorder="1" applyAlignment="1">
      <alignment horizontal="center" vertical="center" wrapText="1"/>
    </xf>
    <xf numFmtId="0" fontId="3" fillId="7" borderId="68" xfId="0" applyFont="1" applyFill="1" applyBorder="1" applyAlignment="1">
      <alignment horizontal="center" vertical="center" wrapText="1"/>
    </xf>
    <xf numFmtId="0" fontId="3" fillId="7" borderId="69" xfId="0" applyFont="1" applyFill="1" applyBorder="1" applyAlignment="1">
      <alignment horizontal="center" vertical="center" wrapText="1"/>
    </xf>
    <xf numFmtId="0" fontId="3" fillId="7" borderId="73" xfId="0" applyFont="1" applyFill="1" applyBorder="1" applyAlignment="1">
      <alignment horizontal="center" vertical="center" wrapText="1"/>
    </xf>
    <xf numFmtId="0" fontId="13" fillId="5" borderId="60" xfId="0" applyFont="1" applyFill="1" applyBorder="1" applyAlignment="1">
      <alignment horizontal="right" vertical="top" wrapText="1"/>
    </xf>
    <xf numFmtId="0" fontId="13" fillId="5" borderId="52" xfId="0" applyFont="1" applyFill="1" applyBorder="1" applyAlignment="1">
      <alignment horizontal="righ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7" borderId="2" xfId="1" applyFont="1" applyFill="1" applyBorder="1" applyAlignment="1">
      <alignment horizontal="center" vertical="center" wrapText="1"/>
    </xf>
    <xf numFmtId="0" fontId="1" fillId="7" borderId="8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6" borderId="0" xfId="0" applyFont="1" applyFill="1" applyAlignment="1">
      <alignment horizont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16" fillId="7" borderId="42" xfId="0" applyFont="1" applyFill="1" applyBorder="1" applyAlignment="1">
      <alignment horizontal="center" vertical="center" wrapText="1"/>
    </xf>
    <xf numFmtId="0" fontId="16" fillId="7" borderId="37" xfId="0" applyFont="1" applyFill="1" applyBorder="1" applyAlignment="1">
      <alignment horizontal="center" vertical="center" wrapText="1"/>
    </xf>
    <xf numFmtId="0" fontId="17" fillId="7" borderId="42" xfId="0" applyFont="1" applyFill="1" applyBorder="1" applyAlignment="1">
      <alignment horizontal="center" vertical="center" wrapText="1"/>
    </xf>
    <xf numFmtId="0" fontId="17" fillId="7" borderId="37" xfId="0" applyFont="1" applyFill="1" applyBorder="1" applyAlignment="1">
      <alignment horizontal="center" vertical="center" wrapText="1"/>
    </xf>
    <xf numFmtId="0" fontId="17" fillId="7" borderId="43" xfId="0" applyFont="1" applyFill="1" applyBorder="1" applyAlignment="1">
      <alignment horizontal="center" vertical="center" wrapText="1"/>
    </xf>
    <xf numFmtId="0" fontId="17" fillId="7" borderId="44" xfId="0" applyFont="1" applyFill="1" applyBorder="1" applyAlignment="1">
      <alignment horizontal="center" vertical="center" wrapText="1"/>
    </xf>
    <xf numFmtId="0" fontId="17" fillId="7" borderId="45" xfId="0" applyFont="1" applyFill="1" applyBorder="1" applyAlignment="1">
      <alignment horizontal="center" vertical="center" wrapText="1"/>
    </xf>
    <xf numFmtId="0" fontId="20" fillId="10" borderId="40" xfId="0" applyFont="1" applyFill="1" applyBorder="1" applyAlignment="1">
      <alignment horizontal="right" vertical="top" wrapText="1"/>
    </xf>
    <xf numFmtId="0" fontId="20" fillId="10" borderId="41" xfId="0" applyFont="1" applyFill="1" applyBorder="1" applyAlignment="1">
      <alignment horizontal="right" vertical="top" wrapText="1"/>
    </xf>
  </cellXfs>
  <cellStyles count="5">
    <cellStyle name="Explanatory Text" xfId="2" builtinId="53"/>
    <cellStyle name="Hyperlink" xfId="4" builtinId="8"/>
    <cellStyle name="Normal" xfId="0" builtinId="0"/>
    <cellStyle name="Normal 2" xfId="1" xr:uid="{FFAD1C85-C0BB-44AA-913D-AB557FA65477}"/>
    <cellStyle name="Normal 3" xfId="3" xr:uid="{B3080C0B-47A1-4030-BFD6-F166BFF5D0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346317</xdr:colOff>
      <xdr:row>27</xdr:row>
      <xdr:rowOff>7138</xdr:rowOff>
    </xdr:from>
    <xdr:to>
      <xdr:col>2</xdr:col>
      <xdr:colOff>5354410</xdr:colOff>
      <xdr:row>27</xdr:row>
      <xdr:rowOff>7139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E6F9141-89E4-4096-9813-C57C17A31526}"/>
            </a:ext>
          </a:extLst>
        </xdr:cNvPr>
        <xdr:cNvCxnSpPr/>
      </xdr:nvCxnSpPr>
      <xdr:spPr>
        <a:xfrm flipV="1">
          <a:off x="3365742" y="4302913"/>
          <a:ext cx="500809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346317</xdr:colOff>
      <xdr:row>54</xdr:row>
      <xdr:rowOff>7138</xdr:rowOff>
    </xdr:from>
    <xdr:to>
      <xdr:col>2</xdr:col>
      <xdr:colOff>5354410</xdr:colOff>
      <xdr:row>54</xdr:row>
      <xdr:rowOff>7139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2AADF38-82D1-4FB1-968C-800D1F805517}"/>
            </a:ext>
          </a:extLst>
        </xdr:cNvPr>
        <xdr:cNvCxnSpPr/>
      </xdr:nvCxnSpPr>
      <xdr:spPr>
        <a:xfrm flipV="1">
          <a:off x="3365742" y="8998738"/>
          <a:ext cx="500809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346317</xdr:colOff>
      <xdr:row>35</xdr:row>
      <xdr:rowOff>7138</xdr:rowOff>
    </xdr:from>
    <xdr:to>
      <xdr:col>2</xdr:col>
      <xdr:colOff>5354410</xdr:colOff>
      <xdr:row>35</xdr:row>
      <xdr:rowOff>7139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303E1FC-054F-463B-9975-AA8692DC7E4C}"/>
            </a:ext>
          </a:extLst>
        </xdr:cNvPr>
        <xdr:cNvCxnSpPr/>
      </xdr:nvCxnSpPr>
      <xdr:spPr>
        <a:xfrm flipV="1">
          <a:off x="3365742" y="6236488"/>
          <a:ext cx="500809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108861</xdr:colOff>
      <xdr:row>44</xdr:row>
      <xdr:rowOff>272143</xdr:rowOff>
    </xdr:from>
    <xdr:to>
      <xdr:col>2</xdr:col>
      <xdr:colOff>5551712</xdr:colOff>
      <xdr:row>45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979F84B-380D-4284-A6A1-1356268AA443}"/>
            </a:ext>
          </a:extLst>
        </xdr:cNvPr>
        <xdr:cNvCxnSpPr/>
      </xdr:nvCxnSpPr>
      <xdr:spPr>
        <a:xfrm flipV="1">
          <a:off x="3313343" y="9348107"/>
          <a:ext cx="5442851" cy="68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780556</xdr:colOff>
      <xdr:row>93</xdr:row>
      <xdr:rowOff>1857</xdr:rowOff>
    </xdr:from>
    <xdr:to>
      <xdr:col>2</xdr:col>
      <xdr:colOff>4945579</xdr:colOff>
      <xdr:row>93</xdr:row>
      <xdr:rowOff>1857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C77CE324-7E68-407B-A646-1EE1CFBF3146}"/>
            </a:ext>
          </a:extLst>
        </xdr:cNvPr>
        <xdr:cNvCxnSpPr/>
      </xdr:nvCxnSpPr>
      <xdr:spPr>
        <a:xfrm>
          <a:off x="3876181" y="17308782"/>
          <a:ext cx="41650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346317</xdr:colOff>
      <xdr:row>102</xdr:row>
      <xdr:rowOff>7138</xdr:rowOff>
    </xdr:from>
    <xdr:to>
      <xdr:col>2</xdr:col>
      <xdr:colOff>5354410</xdr:colOff>
      <xdr:row>102</xdr:row>
      <xdr:rowOff>7139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1B1CE3B7-E492-4944-B745-FF8614604AC5}"/>
            </a:ext>
          </a:extLst>
        </xdr:cNvPr>
        <xdr:cNvCxnSpPr/>
      </xdr:nvCxnSpPr>
      <xdr:spPr>
        <a:xfrm flipV="1">
          <a:off x="3550799" y="12151513"/>
          <a:ext cx="500809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hris.kmutnb.ac.th/web/person/search-personnel-info?PersonSearch%5Bdepartment_code%5D=9908&amp;PersonSearch%5Bpersonnel_type_id%5D=14" TargetMode="External"/><Relationship Id="rId299" Type="http://schemas.openxmlformats.org/officeDocument/2006/relationships/hyperlink" Target="https://hris.kmutnb.ac.th/web/person/search-personnel-info?PersonSearch%5Bdepartment_code%5D=9920&amp;PersonSearch%5Bpersonnel_type_id%5D=16" TargetMode="External"/><Relationship Id="rId21" Type="http://schemas.openxmlformats.org/officeDocument/2006/relationships/hyperlink" Target="https://hris.kmutnb.ac.th/web/person/search-personnel-info?PersonSearch%5Bdepartment_code%5D=9902&amp;PersonSearch%5Bpersonnel_type_id%5D=7" TargetMode="External"/><Relationship Id="rId63" Type="http://schemas.openxmlformats.org/officeDocument/2006/relationships/hyperlink" Target="https://hris.kmutnb.ac.th/web/person/search-personnel-info?PersonSearch%5Bdepartment_code%5D=9905&amp;PersonSearch%5Bpersonnel_type_id%5D=3" TargetMode="External"/><Relationship Id="rId159" Type="http://schemas.openxmlformats.org/officeDocument/2006/relationships/hyperlink" Target="https://hris.kmutnb.ac.th/web/person/search-personnel-info?PersonSearch%5Bdepartment_code%5D=9911&amp;PersonSearch%5Bpersonnel_type_id%5D=10" TargetMode="External"/><Relationship Id="rId324" Type="http://schemas.openxmlformats.org/officeDocument/2006/relationships/hyperlink" Target="https://hris.kmutnb.ac.th/web/person/search-personnel-info?PersonSearch%5Bdepartment_code%5D=9922&amp;PersonSearch%5Bpersonnel_type_id%5D=10" TargetMode="External"/><Relationship Id="rId366" Type="http://schemas.openxmlformats.org/officeDocument/2006/relationships/hyperlink" Target="https://hris.kmutnb.ac.th/web/person/search-personnel-info?PersonSearch%5Bdepartment_code%5D=9925&amp;PersonSearch%5Bpersonnel_type_id%5D=7" TargetMode="External"/><Relationship Id="rId170" Type="http://schemas.openxmlformats.org/officeDocument/2006/relationships/hyperlink" Target="https://hris.kmutnb.ac.th/web/person/search-personnel-info?PersonSearch%5Bdepartment_code%5D=9912&amp;PersonSearch%5Bpersonnel_type_id%5D=6" TargetMode="External"/><Relationship Id="rId226" Type="http://schemas.openxmlformats.org/officeDocument/2006/relationships/hyperlink" Target="https://hris.kmutnb.ac.th/web/person/search-personnel-info?PersonSearch%5Bdepartment_code%5D=9916&amp;PersonSearch%5Bpersonnel_type_id%5D=1" TargetMode="External"/><Relationship Id="rId433" Type="http://schemas.openxmlformats.org/officeDocument/2006/relationships/hyperlink" Target="https://hris.kmutnb.ac.th/web/person/search-personnel-info?PersonSearch%5Bdepartment_code%5D=9929&amp;PersonSearch%5Bpersonnel_type_id%5D=15" TargetMode="External"/><Relationship Id="rId268" Type="http://schemas.openxmlformats.org/officeDocument/2006/relationships/hyperlink" Target="https://hris.kmutnb.ac.th/web/person/search-personnel-info?PersonSearch%5Bdepartment_code%5D=9918&amp;PersonSearch%5Bpersonnel_type_id%5D=15" TargetMode="External"/><Relationship Id="rId475" Type="http://schemas.openxmlformats.org/officeDocument/2006/relationships/hyperlink" Target="https://hris.kmutnb.ac.th/web/person/search-personnel-info?PersonSearch%5Bpersonnel_type_id%5D=11" TargetMode="External"/><Relationship Id="rId32" Type="http://schemas.openxmlformats.org/officeDocument/2006/relationships/hyperlink" Target="https://hris.kmutnb.ac.th/web/person/search-personnel-info?PersonSearch%5Bdepartment_code%5D=9903&amp;PersonSearch%5Bpersonnel_type_id%5D=2" TargetMode="External"/><Relationship Id="rId74" Type="http://schemas.openxmlformats.org/officeDocument/2006/relationships/hyperlink" Target="https://hris.kmutnb.ac.th/web/person/search-personnel-info?PersonSearch%5Bdepartment_code%5D=9905&amp;PersonSearch%5Bpersonnel_type_id%5D=16" TargetMode="External"/><Relationship Id="rId128" Type="http://schemas.openxmlformats.org/officeDocument/2006/relationships/hyperlink" Target="https://hris.kmutnb.ac.th/web/person/search-personnel-info?PersonSearch%5Bdepartment_code%5D=9909&amp;PersonSearch%5Bpersonnel_type_id%5D=9" TargetMode="External"/><Relationship Id="rId335" Type="http://schemas.openxmlformats.org/officeDocument/2006/relationships/hyperlink" Target="https://hris.kmutnb.ac.th/web/person/search-personnel-info?PersonSearch%5Bdepartment_code%5D=9923&amp;PersonSearch%5Bpersonnel_type_id%5D=6" TargetMode="External"/><Relationship Id="rId377" Type="http://schemas.openxmlformats.org/officeDocument/2006/relationships/hyperlink" Target="https://hris.kmutnb.ac.th/web/person/search-personnel-info?PersonSearch%5Bdepartment_code%5D=9926&amp;PersonSearch%5Bpersonnel_type_id%5D=2" TargetMode="External"/><Relationship Id="rId5" Type="http://schemas.openxmlformats.org/officeDocument/2006/relationships/hyperlink" Target="https://hris.kmutnb.ac.th/web/person/search-personnel-info?PersonSearch%5Bdepartment_code%5D=9901&amp;PersonSearch%5Bpersonnel_type_id%5D=6" TargetMode="External"/><Relationship Id="rId181" Type="http://schemas.openxmlformats.org/officeDocument/2006/relationships/hyperlink" Target="https://hris.kmutnb.ac.th/web/person/search-personnel-info?PersonSearch%5Bdepartment_code%5D=9913&amp;PersonSearch%5Bpersonnel_type_id%5D=1" TargetMode="External"/><Relationship Id="rId237" Type="http://schemas.openxmlformats.org/officeDocument/2006/relationships/hyperlink" Target="https://hris.kmutnb.ac.th/web/person/search-personnel-info?PersonSearch%5Bdepartment_code%5D=9916&amp;PersonSearch%5Bpersonnel_type_id%5D=14" TargetMode="External"/><Relationship Id="rId402" Type="http://schemas.openxmlformats.org/officeDocument/2006/relationships/hyperlink" Target="https://hris.kmutnb.ac.th/web/person/search-personnel-info?PersonSearch%5Bdepartment_code%5D=9927&amp;PersonSearch%5Bpersonnel_type_id%5D=14" TargetMode="External"/><Relationship Id="rId279" Type="http://schemas.openxmlformats.org/officeDocument/2006/relationships/hyperlink" Target="https://hris.kmutnb.ac.th/web/person/search-personnel-info?PersonSearch%5Bdepartment_code%5D=9919&amp;PersonSearch%5Bpersonnel_type_id%5D=10" TargetMode="External"/><Relationship Id="rId444" Type="http://schemas.openxmlformats.org/officeDocument/2006/relationships/hyperlink" Target="https://hris.kmutnb.ac.th/web/person/search-personnel-info?PersonSearch%5Bdepartment_code%5D=9930&amp;PersonSearch%5Bpersonnel_type_id%5D=10" TargetMode="External"/><Relationship Id="rId43" Type="http://schemas.openxmlformats.org/officeDocument/2006/relationships/hyperlink" Target="https://hris.kmutnb.ac.th/web/person/search-personnel-info?PersonSearch%5Bdepartment_code%5D=9903&amp;PersonSearch%5Bpersonnel_type_id%5D=15" TargetMode="External"/><Relationship Id="rId139" Type="http://schemas.openxmlformats.org/officeDocument/2006/relationships/hyperlink" Target="https://hris.kmutnb.ac.th/web/person/search-personnel-info?PersonSearch%5Bdepartment_code%5D=9910&amp;PersonSearch%5Bpersonnel_type_id%5D=4" TargetMode="External"/><Relationship Id="rId290" Type="http://schemas.openxmlformats.org/officeDocument/2006/relationships/hyperlink" Target="https://hris.kmutnb.ac.th/web/person/search-personnel-info?PersonSearch%5Bdepartment_code%5D=9920&amp;PersonSearch%5Bpersonnel_type_id%5D=6" TargetMode="External"/><Relationship Id="rId304" Type="http://schemas.openxmlformats.org/officeDocument/2006/relationships/hyperlink" Target="https://hris.kmutnb.ac.th/web/person/search-personnel-info?PersonSearch%5Bdepartment_code%5D=9921&amp;PersonSearch%5Bpersonnel_type_id%5D=4" TargetMode="External"/><Relationship Id="rId346" Type="http://schemas.openxmlformats.org/officeDocument/2006/relationships/hyperlink" Target="https://hris.kmutnb.ac.th/web/person/search-personnel-info?PersonSearch%5Bdepartment_code%5D=9924&amp;PersonSearch%5Bpersonnel_type_id%5D=1" TargetMode="External"/><Relationship Id="rId388" Type="http://schemas.openxmlformats.org/officeDocument/2006/relationships/hyperlink" Target="https://hris.kmutnb.ac.th/web/person/search-personnel-info?PersonSearch%5Bdepartment_code%5D=9926&amp;PersonSearch%5Bpersonnel_type_id%5D=15" TargetMode="External"/><Relationship Id="rId85" Type="http://schemas.openxmlformats.org/officeDocument/2006/relationships/hyperlink" Target="https://hris.kmutnb.ac.th/web/person/search-personnel-info?PersonSearch%5Bdepartment_code%5D=9906&amp;PersonSearch%5Bpersonnel_type_id%5D=11" TargetMode="External"/><Relationship Id="rId150" Type="http://schemas.openxmlformats.org/officeDocument/2006/relationships/hyperlink" Target="https://hris.kmutnb.ac.th/web/person/search-personnel-info?PersonSearch%5Bdepartment_code%5D=9910" TargetMode="External"/><Relationship Id="rId192" Type="http://schemas.openxmlformats.org/officeDocument/2006/relationships/hyperlink" Target="https://hris.kmutnb.ac.th/web/person/search-personnel-info?PersonSearch%5Bdepartment_code%5D=9913&amp;PersonSearch%5Bpersonnel_type_id%5D=14" TargetMode="External"/><Relationship Id="rId206" Type="http://schemas.openxmlformats.org/officeDocument/2006/relationships/hyperlink" Target="https://hris.kmutnb.ac.th/web/person/search-personnel-info?PersonSearch%5Bdepartment_code%5D=9914&amp;PersonSearch%5Bpersonnel_type_id%5D=12" TargetMode="External"/><Relationship Id="rId413" Type="http://schemas.openxmlformats.org/officeDocument/2006/relationships/hyperlink" Target="https://hris.kmutnb.ac.th/web/person/search-personnel-info?PersonSearch%5Bdepartment_code%5D=9928&amp;PersonSearch%5Bpersonnel_type_id%5D=9" TargetMode="External"/><Relationship Id="rId248" Type="http://schemas.openxmlformats.org/officeDocument/2006/relationships/hyperlink" Target="https://hris.kmutnb.ac.th/web/person/search-personnel-info?PersonSearch%5Bdepartment_code%5D=9917&amp;PersonSearch%5Bpersonnel_type_id%5D=9" TargetMode="External"/><Relationship Id="rId455" Type="http://schemas.openxmlformats.org/officeDocument/2006/relationships/hyperlink" Target="https://hris.kmutnb.ac.th/web/person/search-personnel-info?PersonSearch%5Bdepartment_code%5D=9931&amp;PersonSearch%5Bpersonnel_type_id%5D=6" TargetMode="External"/><Relationship Id="rId12" Type="http://schemas.openxmlformats.org/officeDocument/2006/relationships/hyperlink" Target="https://hris.kmutnb.ac.th/web/person/search-personnel-info?PersonSearch%5Bdepartment_code%5D=9901&amp;PersonSearch%5Bpersonnel_type_id%5D=14" TargetMode="External"/><Relationship Id="rId108" Type="http://schemas.openxmlformats.org/officeDocument/2006/relationships/hyperlink" Target="https://hris.kmutnb.ac.th/web/person/search-personnel-info?PersonSearch%5Bdepartment_code%5D=9908&amp;PersonSearch%5Bpersonnel_type_id%5D=3" TargetMode="External"/><Relationship Id="rId315" Type="http://schemas.openxmlformats.org/officeDocument/2006/relationships/hyperlink" Target="https://hris.kmutnb.ac.th/web/person/search-personnel-info?PersonSearch%5Bdepartment_code%5D=9921" TargetMode="External"/><Relationship Id="rId357" Type="http://schemas.openxmlformats.org/officeDocument/2006/relationships/hyperlink" Target="https://hris.kmutnb.ac.th/web/person/search-personnel-info?PersonSearch%5Bdepartment_code%5D=9924&amp;PersonSearch%5Bpersonnel_type_id%5D=14" TargetMode="External"/><Relationship Id="rId54" Type="http://schemas.openxmlformats.org/officeDocument/2006/relationships/hyperlink" Target="https://hris.kmutnb.ac.th/web/person/search-personnel-info?PersonSearch%5Bdepartment_code%5D=9904&amp;PersonSearch%5Bpersonnel_type_id%5D=10" TargetMode="External"/><Relationship Id="rId96" Type="http://schemas.openxmlformats.org/officeDocument/2006/relationships/hyperlink" Target="https://hris.kmutnb.ac.th/web/person/search-personnel-info?PersonSearch%5Bdepartment_code%5D=9907&amp;PersonSearch%5Bpersonnel_type_id%5D=7" TargetMode="External"/><Relationship Id="rId161" Type="http://schemas.openxmlformats.org/officeDocument/2006/relationships/hyperlink" Target="https://hris.kmutnb.ac.th/web/person/search-personnel-info?PersonSearch%5Bdepartment_code%5D=9911&amp;PersonSearch%5Bpersonnel_type_id%5D=12" TargetMode="External"/><Relationship Id="rId217" Type="http://schemas.openxmlformats.org/officeDocument/2006/relationships/hyperlink" Target="https://hris.kmutnb.ac.th/web/person/search-personnel-info?PersonSearch%5Bdepartment_code%5D=9915&amp;PersonSearch%5Bpersonnel_type_id%5D=8" TargetMode="External"/><Relationship Id="rId399" Type="http://schemas.openxmlformats.org/officeDocument/2006/relationships/hyperlink" Target="https://hris.kmutnb.ac.th/web/person/search-personnel-info?PersonSearch%5Bdepartment_code%5D=9927&amp;PersonSearch%5Bpersonnel_type_id%5D=10" TargetMode="External"/><Relationship Id="rId259" Type="http://schemas.openxmlformats.org/officeDocument/2006/relationships/hyperlink" Target="https://hris.kmutnb.ac.th/web/person/search-personnel-info?PersonSearch%5Bdepartment_code%5D=9918&amp;PersonSearch%5Bpersonnel_type_id%5D=4" TargetMode="External"/><Relationship Id="rId424" Type="http://schemas.openxmlformats.org/officeDocument/2006/relationships/hyperlink" Target="https://hris.kmutnb.ac.th/web/person/search-personnel-info?PersonSearch%5Bdepartment_code%5D=9929&amp;PersonSearch%5Bpersonnel_type_id%5D=4" TargetMode="External"/><Relationship Id="rId466" Type="http://schemas.openxmlformats.org/officeDocument/2006/relationships/hyperlink" Target="https://hris.kmutnb.ac.th/web/person/search-personnel-info?PersonSearch%5Bpersonnel_type_id%5D=1" TargetMode="External"/><Relationship Id="rId23" Type="http://schemas.openxmlformats.org/officeDocument/2006/relationships/hyperlink" Target="https://hris.kmutnb.ac.th/web/person/search-personnel-info?PersonSearch%5Bdepartment_code%5D=9902&amp;PersonSearch%5Bpersonnel_type_id%5D=9" TargetMode="External"/><Relationship Id="rId119" Type="http://schemas.openxmlformats.org/officeDocument/2006/relationships/hyperlink" Target="https://hris.kmutnb.ac.th/web/person/search-personnel-info?PersonSearch%5Bdepartment_code%5D=9908&amp;PersonSearch%5Bpersonnel_type_id%5D=16" TargetMode="External"/><Relationship Id="rId270" Type="http://schemas.openxmlformats.org/officeDocument/2006/relationships/hyperlink" Target="https://hris.kmutnb.ac.th/web/person/search-personnel-info?PersonSearch%5Bdepartment_code%5D=9918" TargetMode="External"/><Relationship Id="rId326" Type="http://schemas.openxmlformats.org/officeDocument/2006/relationships/hyperlink" Target="https://hris.kmutnb.ac.th/web/person/search-personnel-info?PersonSearch%5Bdepartment_code%5D=9922&amp;PersonSearch%5Bpersonnel_type_id%5D=12" TargetMode="External"/><Relationship Id="rId65" Type="http://schemas.openxmlformats.org/officeDocument/2006/relationships/hyperlink" Target="https://hris.kmutnb.ac.th/web/person/search-personnel-info?PersonSearch%5Bdepartment_code%5D=9905&amp;PersonSearch%5Bpersonnel_type_id%5D=6" TargetMode="External"/><Relationship Id="rId130" Type="http://schemas.openxmlformats.org/officeDocument/2006/relationships/hyperlink" Target="https://hris.kmutnb.ac.th/web/person/search-personnel-info?PersonSearch%5Bdepartment_code%5D=9909&amp;PersonSearch%5Bpersonnel_type_id%5D=11" TargetMode="External"/><Relationship Id="rId368" Type="http://schemas.openxmlformats.org/officeDocument/2006/relationships/hyperlink" Target="https://hris.kmutnb.ac.th/web/person/search-personnel-info?PersonSearch%5Bdepartment_code%5D=9925&amp;PersonSearch%5Bpersonnel_type_id%5D=9" TargetMode="External"/><Relationship Id="rId172" Type="http://schemas.openxmlformats.org/officeDocument/2006/relationships/hyperlink" Target="https://hris.kmutnb.ac.th/web/person/search-personnel-info?PersonSearch%5Bdepartment_code%5D=9912&amp;PersonSearch%5Bpersonnel_type_id%5D=8" TargetMode="External"/><Relationship Id="rId228" Type="http://schemas.openxmlformats.org/officeDocument/2006/relationships/hyperlink" Target="https://hris.kmutnb.ac.th/web/person/search-personnel-info?PersonSearch%5Bdepartment_code%5D=9916&amp;PersonSearch%5Bpersonnel_type_id%5D=3" TargetMode="External"/><Relationship Id="rId435" Type="http://schemas.openxmlformats.org/officeDocument/2006/relationships/hyperlink" Target="https://hris.kmutnb.ac.th/web/person/search-personnel-info?PersonSearch%5Bdepartment_code%5D=9929" TargetMode="External"/><Relationship Id="rId477" Type="http://schemas.openxmlformats.org/officeDocument/2006/relationships/hyperlink" Target="https://hris.kmutnb.ac.th/web/person/search-personnel-info?PersonSearch%5Bpersonnel_type_id%5D=14" TargetMode="External"/><Relationship Id="rId281" Type="http://schemas.openxmlformats.org/officeDocument/2006/relationships/hyperlink" Target="https://hris.kmutnb.ac.th/web/person/search-personnel-info?PersonSearch%5Bdepartment_code%5D=9919&amp;PersonSearch%5Bpersonnel_type_id%5D=12" TargetMode="External"/><Relationship Id="rId337" Type="http://schemas.openxmlformats.org/officeDocument/2006/relationships/hyperlink" Target="https://hris.kmutnb.ac.th/web/person/search-personnel-info?PersonSearch%5Bdepartment_code%5D=9923&amp;PersonSearch%5Bpersonnel_type_id%5D=8" TargetMode="External"/><Relationship Id="rId34" Type="http://schemas.openxmlformats.org/officeDocument/2006/relationships/hyperlink" Target="https://hris.kmutnb.ac.th/web/person/search-personnel-info?PersonSearch%5Bdepartment_code%5D=9903&amp;PersonSearch%5Bpersonnel_type_id%5D=4" TargetMode="External"/><Relationship Id="rId76" Type="http://schemas.openxmlformats.org/officeDocument/2006/relationships/hyperlink" Target="https://hris.kmutnb.ac.th/web/person/search-personnel-info?PersonSearch%5Bdepartment_code%5D=9906&amp;PersonSearch%5Bpersonnel_type_id%5D=1" TargetMode="External"/><Relationship Id="rId141" Type="http://schemas.openxmlformats.org/officeDocument/2006/relationships/hyperlink" Target="https://hris.kmutnb.ac.th/web/person/search-personnel-info?PersonSearch%5Bdepartment_code%5D=9910&amp;PersonSearch%5Bpersonnel_type_id%5D=7" TargetMode="External"/><Relationship Id="rId379" Type="http://schemas.openxmlformats.org/officeDocument/2006/relationships/hyperlink" Target="https://hris.kmutnb.ac.th/web/person/search-personnel-info?PersonSearch%5Bdepartment_code%5D=9926&amp;PersonSearch%5Bpersonnel_type_id%5D=4" TargetMode="External"/><Relationship Id="rId7" Type="http://schemas.openxmlformats.org/officeDocument/2006/relationships/hyperlink" Target="https://hris.kmutnb.ac.th/web/person/search-personnel-info?PersonSearch%5Bdepartment_code%5D=9901&amp;PersonSearch%5Bpersonnel_type_id%5D=8" TargetMode="External"/><Relationship Id="rId183" Type="http://schemas.openxmlformats.org/officeDocument/2006/relationships/hyperlink" Target="https://hris.kmutnb.ac.th/web/person/search-personnel-info?PersonSearch%5Bdepartment_code%5D=9913&amp;PersonSearch%5Bpersonnel_type_id%5D=3" TargetMode="External"/><Relationship Id="rId239" Type="http://schemas.openxmlformats.org/officeDocument/2006/relationships/hyperlink" Target="https://hris.kmutnb.ac.th/web/person/search-personnel-info?PersonSearch%5Bdepartment_code%5D=9916&amp;PersonSearch%5Bpersonnel_type_id%5D=16" TargetMode="External"/><Relationship Id="rId390" Type="http://schemas.openxmlformats.org/officeDocument/2006/relationships/hyperlink" Target="https://hris.kmutnb.ac.th/web/person/search-personnel-info?PersonSearch%5Bdepartment_code%5D=9926" TargetMode="External"/><Relationship Id="rId404" Type="http://schemas.openxmlformats.org/officeDocument/2006/relationships/hyperlink" Target="https://hris.kmutnb.ac.th/web/person/search-personnel-info?PersonSearch%5Bdepartment_code%5D=9927&amp;PersonSearch%5Bpersonnel_type_id%5D=16" TargetMode="External"/><Relationship Id="rId446" Type="http://schemas.openxmlformats.org/officeDocument/2006/relationships/hyperlink" Target="https://hris.kmutnb.ac.th/web/person/search-personnel-info?PersonSearch%5Bdepartment_code%5D=9930&amp;PersonSearch%5Bpersonnel_type_id%5D=12" TargetMode="External"/><Relationship Id="rId250" Type="http://schemas.openxmlformats.org/officeDocument/2006/relationships/hyperlink" Target="https://hris.kmutnb.ac.th/web/person/search-personnel-info?PersonSearch%5Bdepartment_code%5D=9917&amp;PersonSearch%5Bpersonnel_type_id%5D=11" TargetMode="External"/><Relationship Id="rId292" Type="http://schemas.openxmlformats.org/officeDocument/2006/relationships/hyperlink" Target="https://hris.kmutnb.ac.th/web/person/search-personnel-info?PersonSearch%5Bdepartment_code%5D=9920&amp;PersonSearch%5Bpersonnel_type_id%5D=8" TargetMode="External"/><Relationship Id="rId306" Type="http://schemas.openxmlformats.org/officeDocument/2006/relationships/hyperlink" Target="https://hris.kmutnb.ac.th/web/person/search-personnel-info?PersonSearch%5Bdepartment_code%5D=9921&amp;PersonSearch%5Bpersonnel_type_id%5D=7" TargetMode="External"/><Relationship Id="rId45" Type="http://schemas.openxmlformats.org/officeDocument/2006/relationships/hyperlink" Target="https://hris.kmutnb.ac.th/web/person/search-personnel-info?PersonSearch%5Bdepartment_code%5D=9903" TargetMode="External"/><Relationship Id="rId87" Type="http://schemas.openxmlformats.org/officeDocument/2006/relationships/hyperlink" Target="https://hris.kmutnb.ac.th/web/person/search-personnel-info?PersonSearch%5Bdepartment_code%5D=9906&amp;PersonSearch%5Bpersonnel_type_id%5D=14" TargetMode="External"/><Relationship Id="rId110" Type="http://schemas.openxmlformats.org/officeDocument/2006/relationships/hyperlink" Target="https://hris.kmutnb.ac.th/web/person/search-personnel-info?PersonSearch%5Bdepartment_code%5D=9908&amp;PersonSearch%5Bpersonnel_type_id%5D=6" TargetMode="External"/><Relationship Id="rId348" Type="http://schemas.openxmlformats.org/officeDocument/2006/relationships/hyperlink" Target="https://hris.kmutnb.ac.th/web/person/search-personnel-info?PersonSearch%5Bdepartment_code%5D=9924&amp;PersonSearch%5Bpersonnel_type_id%5D=3" TargetMode="External"/><Relationship Id="rId152" Type="http://schemas.openxmlformats.org/officeDocument/2006/relationships/hyperlink" Target="https://hris.kmutnb.ac.th/web/person/search-personnel-info?PersonSearch%5Bdepartment_code%5D=9911&amp;PersonSearch%5Bpersonnel_type_id%5D=2" TargetMode="External"/><Relationship Id="rId194" Type="http://schemas.openxmlformats.org/officeDocument/2006/relationships/hyperlink" Target="https://hris.kmutnb.ac.th/web/person/search-personnel-info?PersonSearch%5Bdepartment_code%5D=9913&amp;PersonSearch%5Bpersonnel_type_id%5D=16" TargetMode="External"/><Relationship Id="rId208" Type="http://schemas.openxmlformats.org/officeDocument/2006/relationships/hyperlink" Target="https://hris.kmutnb.ac.th/web/person/search-personnel-info?PersonSearch%5Bdepartment_code%5D=9914&amp;PersonSearch%5Bpersonnel_type_id%5D=15" TargetMode="External"/><Relationship Id="rId415" Type="http://schemas.openxmlformats.org/officeDocument/2006/relationships/hyperlink" Target="https://hris.kmutnb.ac.th/web/person/search-personnel-info?PersonSearch%5Bdepartment_code%5D=9928&amp;PersonSearch%5Bpersonnel_type_id%5D=11" TargetMode="External"/><Relationship Id="rId457" Type="http://schemas.openxmlformats.org/officeDocument/2006/relationships/hyperlink" Target="https://hris.kmutnb.ac.th/web/person/search-personnel-info?PersonSearch%5Bdepartment_code%5D=9931&amp;PersonSearch%5Bpersonnel_type_id%5D=8" TargetMode="External"/><Relationship Id="rId261" Type="http://schemas.openxmlformats.org/officeDocument/2006/relationships/hyperlink" Target="https://hris.kmutnb.ac.th/web/person/search-personnel-info?PersonSearch%5Bdepartment_code%5D=9918&amp;PersonSearch%5Bpersonnel_type_id%5D=7" TargetMode="External"/><Relationship Id="rId14" Type="http://schemas.openxmlformats.org/officeDocument/2006/relationships/hyperlink" Target="https://hris.kmutnb.ac.th/web/person/search-personnel-info?PersonSearch%5Bdepartment_code%5D=9901&amp;PersonSearch%5Bpersonnel_type_id%5D=16" TargetMode="External"/><Relationship Id="rId56" Type="http://schemas.openxmlformats.org/officeDocument/2006/relationships/hyperlink" Target="https://hris.kmutnb.ac.th/web/person/search-personnel-info?PersonSearch%5Bdepartment_code%5D=9904&amp;PersonSearch%5Bpersonnel_type_id%5D=12" TargetMode="External"/><Relationship Id="rId317" Type="http://schemas.openxmlformats.org/officeDocument/2006/relationships/hyperlink" Target="https://hris.kmutnb.ac.th/web/person/search-personnel-info?PersonSearch%5Bdepartment_code%5D=9922&amp;PersonSearch%5Bpersonnel_type_id%5D=2" TargetMode="External"/><Relationship Id="rId359" Type="http://schemas.openxmlformats.org/officeDocument/2006/relationships/hyperlink" Target="https://hris.kmutnb.ac.th/web/person/search-personnel-info?PersonSearch%5Bdepartment_code%5D=9924&amp;PersonSearch%5Bpersonnel_type_id%5D=16" TargetMode="External"/><Relationship Id="rId98" Type="http://schemas.openxmlformats.org/officeDocument/2006/relationships/hyperlink" Target="https://hris.kmutnb.ac.th/web/person/search-personnel-info?PersonSearch%5Bdepartment_code%5D=9907&amp;PersonSearch%5Bpersonnel_type_id%5D=9" TargetMode="External"/><Relationship Id="rId121" Type="http://schemas.openxmlformats.org/officeDocument/2006/relationships/hyperlink" Target="https://hris.kmutnb.ac.th/web/person/search-personnel-info?PersonSearch%5Bdepartment_code%5D=9909&amp;PersonSearch%5Bpersonnel_type_id%5D=1" TargetMode="External"/><Relationship Id="rId163" Type="http://schemas.openxmlformats.org/officeDocument/2006/relationships/hyperlink" Target="https://hris.kmutnb.ac.th/web/person/search-personnel-info?PersonSearch%5Bdepartment_code%5D=9911&amp;PersonSearch%5Bpersonnel_type_id%5D=15" TargetMode="External"/><Relationship Id="rId219" Type="http://schemas.openxmlformats.org/officeDocument/2006/relationships/hyperlink" Target="https://hris.kmutnb.ac.th/web/person/search-personnel-info?PersonSearch%5Bdepartment_code%5D=9915&amp;PersonSearch%5Bpersonnel_type_id%5D=10" TargetMode="External"/><Relationship Id="rId370" Type="http://schemas.openxmlformats.org/officeDocument/2006/relationships/hyperlink" Target="https://hris.kmutnb.ac.th/web/person/search-personnel-info?PersonSearch%5Bdepartment_code%5D=9925&amp;PersonSearch%5Bpersonnel_type_id%5D=11" TargetMode="External"/><Relationship Id="rId426" Type="http://schemas.openxmlformats.org/officeDocument/2006/relationships/hyperlink" Target="https://hris.kmutnb.ac.th/web/person/search-personnel-info?PersonSearch%5Bdepartment_code%5D=9929&amp;PersonSearch%5Bpersonnel_type_id%5D=7" TargetMode="External"/><Relationship Id="rId230" Type="http://schemas.openxmlformats.org/officeDocument/2006/relationships/hyperlink" Target="https://hris.kmutnb.ac.th/web/person/search-personnel-info?PersonSearch%5Bdepartment_code%5D=9916&amp;PersonSearch%5Bpersonnel_type_id%5D=6" TargetMode="External"/><Relationship Id="rId468" Type="http://schemas.openxmlformats.org/officeDocument/2006/relationships/hyperlink" Target="https://hris.kmutnb.ac.th/web/person/search-personnel-info?PersonSearch%5Bpersonnel_type_id%5D=3" TargetMode="External"/><Relationship Id="rId25" Type="http://schemas.openxmlformats.org/officeDocument/2006/relationships/hyperlink" Target="https://hris.kmutnb.ac.th/web/person/search-personnel-info?PersonSearch%5Bdepartment_code%5D=9902&amp;PersonSearch%5Bpersonnel_type_id%5D=11" TargetMode="External"/><Relationship Id="rId67" Type="http://schemas.openxmlformats.org/officeDocument/2006/relationships/hyperlink" Target="https://hris.kmutnb.ac.th/web/person/search-personnel-info?PersonSearch%5Bdepartment_code%5D=9905&amp;PersonSearch%5Bpersonnel_type_id%5D=8" TargetMode="External"/><Relationship Id="rId272" Type="http://schemas.openxmlformats.org/officeDocument/2006/relationships/hyperlink" Target="https://hris.kmutnb.ac.th/web/person/search-personnel-info?PersonSearch%5Bdepartment_code%5D=9919&amp;PersonSearch%5Bpersonnel_type_id%5D=2" TargetMode="External"/><Relationship Id="rId328" Type="http://schemas.openxmlformats.org/officeDocument/2006/relationships/hyperlink" Target="https://hris.kmutnb.ac.th/web/person/search-personnel-info?PersonSearch%5Bdepartment_code%5D=9922&amp;PersonSearch%5Bpersonnel_type_id%5D=15" TargetMode="External"/><Relationship Id="rId132" Type="http://schemas.openxmlformats.org/officeDocument/2006/relationships/hyperlink" Target="https://hris.kmutnb.ac.th/web/person/search-personnel-info?PersonSearch%5Bdepartment_code%5D=9909&amp;PersonSearch%5Bpersonnel_type_id%5D=14" TargetMode="External"/><Relationship Id="rId174" Type="http://schemas.openxmlformats.org/officeDocument/2006/relationships/hyperlink" Target="https://hris.kmutnb.ac.th/web/person/search-personnel-info?PersonSearch%5Bdepartment_code%5D=9912&amp;PersonSearch%5Bpersonnel_type_id%5D=10" TargetMode="External"/><Relationship Id="rId381" Type="http://schemas.openxmlformats.org/officeDocument/2006/relationships/hyperlink" Target="https://hris.kmutnb.ac.th/web/person/search-personnel-info?PersonSearch%5Bdepartment_code%5D=9926&amp;PersonSearch%5Bpersonnel_type_id%5D=7" TargetMode="External"/><Relationship Id="rId241" Type="http://schemas.openxmlformats.org/officeDocument/2006/relationships/hyperlink" Target="https://hris.kmutnb.ac.th/web/person/search-personnel-info?PersonSearch%5Bdepartment_code%5D=9917&amp;PersonSearch%5Bpersonnel_type_id%5D=1" TargetMode="External"/><Relationship Id="rId437" Type="http://schemas.openxmlformats.org/officeDocument/2006/relationships/hyperlink" Target="https://hris.kmutnb.ac.th/web/person/search-personnel-info?PersonSearch%5Bdepartment_code%5D=9930&amp;PersonSearch%5Bpersonnel_type_id%5D=2" TargetMode="External"/><Relationship Id="rId479" Type="http://schemas.openxmlformats.org/officeDocument/2006/relationships/hyperlink" Target="https://hris.kmutnb.ac.th/web/person/search-personnel-info?PersonSearch%5Bpersonnel_type_id%5D=16" TargetMode="External"/><Relationship Id="rId36" Type="http://schemas.openxmlformats.org/officeDocument/2006/relationships/hyperlink" Target="https://hris.kmutnb.ac.th/web/person/search-personnel-info?PersonSearch%5Bdepartment_code%5D=9903&amp;PersonSearch%5Bpersonnel_type_id%5D=7" TargetMode="External"/><Relationship Id="rId283" Type="http://schemas.openxmlformats.org/officeDocument/2006/relationships/hyperlink" Target="https://hris.kmutnb.ac.th/web/person/search-personnel-info?PersonSearch%5Bdepartment_code%5D=9919&amp;PersonSearch%5Bpersonnel_type_id%5D=15" TargetMode="External"/><Relationship Id="rId339" Type="http://schemas.openxmlformats.org/officeDocument/2006/relationships/hyperlink" Target="https://hris.kmutnb.ac.th/web/person/search-personnel-info?PersonSearch%5Bdepartment_code%5D=9923&amp;PersonSearch%5Bpersonnel_type_id%5D=10" TargetMode="External"/><Relationship Id="rId78" Type="http://schemas.openxmlformats.org/officeDocument/2006/relationships/hyperlink" Target="https://hris.kmutnb.ac.th/web/person/search-personnel-info?PersonSearch%5Bdepartment_code%5D=9906&amp;PersonSearch%5Bpersonnel_type_id%5D=3" TargetMode="External"/><Relationship Id="rId101" Type="http://schemas.openxmlformats.org/officeDocument/2006/relationships/hyperlink" Target="https://hris.kmutnb.ac.th/web/person/search-personnel-info?PersonSearch%5Bdepartment_code%5D=9907&amp;PersonSearch%5Bpersonnel_type_id%5D=12" TargetMode="External"/><Relationship Id="rId143" Type="http://schemas.openxmlformats.org/officeDocument/2006/relationships/hyperlink" Target="https://hris.kmutnb.ac.th/web/person/search-personnel-info?PersonSearch%5Bdepartment_code%5D=9910&amp;PersonSearch%5Bpersonnel_type_id%5D=9" TargetMode="External"/><Relationship Id="rId185" Type="http://schemas.openxmlformats.org/officeDocument/2006/relationships/hyperlink" Target="https://hris.kmutnb.ac.th/web/person/search-personnel-info?PersonSearch%5Bdepartment_code%5D=9913&amp;PersonSearch%5Bpersonnel_type_id%5D=6" TargetMode="External"/><Relationship Id="rId350" Type="http://schemas.openxmlformats.org/officeDocument/2006/relationships/hyperlink" Target="https://hris.kmutnb.ac.th/web/person/search-personnel-info?PersonSearch%5Bdepartment_code%5D=9924&amp;PersonSearch%5Bpersonnel_type_id%5D=6" TargetMode="External"/><Relationship Id="rId406" Type="http://schemas.openxmlformats.org/officeDocument/2006/relationships/hyperlink" Target="https://hris.kmutnb.ac.th/web/person/search-personnel-info?PersonSearch%5Bdepartment_code%5D=9928&amp;PersonSearch%5Bpersonnel_type_id%5D=1" TargetMode="External"/><Relationship Id="rId9" Type="http://schemas.openxmlformats.org/officeDocument/2006/relationships/hyperlink" Target="https://hris.kmutnb.ac.th/web/person/search-personnel-info?PersonSearch%5Bdepartment_code%5D=9901&amp;PersonSearch%5Bpersonnel_type_id%5D=10" TargetMode="External"/><Relationship Id="rId210" Type="http://schemas.openxmlformats.org/officeDocument/2006/relationships/hyperlink" Target="https://hris.kmutnb.ac.th/web/person/search-personnel-info?PersonSearch%5Bdepartment_code%5D=9914" TargetMode="External"/><Relationship Id="rId392" Type="http://schemas.openxmlformats.org/officeDocument/2006/relationships/hyperlink" Target="https://hris.kmutnb.ac.th/web/person/search-personnel-info?PersonSearch%5Bdepartment_code%5D=9927&amp;PersonSearch%5Bpersonnel_type_id%5D=2" TargetMode="External"/><Relationship Id="rId448" Type="http://schemas.openxmlformats.org/officeDocument/2006/relationships/hyperlink" Target="https://hris.kmutnb.ac.th/web/person/search-personnel-info?PersonSearch%5Bdepartment_code%5D=9930&amp;PersonSearch%5Bpersonnel_type_id%5D=15" TargetMode="External"/><Relationship Id="rId252" Type="http://schemas.openxmlformats.org/officeDocument/2006/relationships/hyperlink" Target="https://hris.kmutnb.ac.th/web/person/search-personnel-info?PersonSearch%5Bdepartment_code%5D=9917&amp;PersonSearch%5Bpersonnel_type_id%5D=14" TargetMode="External"/><Relationship Id="rId294" Type="http://schemas.openxmlformats.org/officeDocument/2006/relationships/hyperlink" Target="https://hris.kmutnb.ac.th/web/person/search-personnel-info?PersonSearch%5Bdepartment_code%5D=9920&amp;PersonSearch%5Bpersonnel_type_id%5D=10" TargetMode="External"/><Relationship Id="rId308" Type="http://schemas.openxmlformats.org/officeDocument/2006/relationships/hyperlink" Target="https://hris.kmutnb.ac.th/web/person/search-personnel-info?PersonSearch%5Bdepartment_code%5D=9921&amp;PersonSearch%5Bpersonnel_type_id%5D=9" TargetMode="External"/><Relationship Id="rId47" Type="http://schemas.openxmlformats.org/officeDocument/2006/relationships/hyperlink" Target="https://hris.kmutnb.ac.th/web/person/search-personnel-info?PersonSearch%5Bdepartment_code%5D=9904&amp;PersonSearch%5Bpersonnel_type_id%5D=2" TargetMode="External"/><Relationship Id="rId89" Type="http://schemas.openxmlformats.org/officeDocument/2006/relationships/hyperlink" Target="https://hris.kmutnb.ac.th/web/person/search-personnel-info?PersonSearch%5Bdepartment_code%5D=9906&amp;PersonSearch%5Bpersonnel_type_id%5D=16" TargetMode="External"/><Relationship Id="rId112" Type="http://schemas.openxmlformats.org/officeDocument/2006/relationships/hyperlink" Target="https://hris.kmutnb.ac.th/web/person/search-personnel-info?PersonSearch%5Bdepartment_code%5D=9908&amp;PersonSearch%5Bpersonnel_type_id%5D=8" TargetMode="External"/><Relationship Id="rId154" Type="http://schemas.openxmlformats.org/officeDocument/2006/relationships/hyperlink" Target="https://hris.kmutnb.ac.th/web/person/search-personnel-info?PersonSearch%5Bdepartment_code%5D=9911&amp;PersonSearch%5Bpersonnel_type_id%5D=4" TargetMode="External"/><Relationship Id="rId361" Type="http://schemas.openxmlformats.org/officeDocument/2006/relationships/hyperlink" Target="https://hris.kmutnb.ac.th/web/person/search-personnel-info?PersonSearch%5Bdepartment_code%5D=9925&amp;PersonSearch%5Bpersonnel_type_id%5D=1" TargetMode="External"/><Relationship Id="rId196" Type="http://schemas.openxmlformats.org/officeDocument/2006/relationships/hyperlink" Target="https://hris.kmutnb.ac.th/web/person/search-personnel-info?PersonSearch%5Bdepartment_code%5D=9914&amp;PersonSearch%5Bpersonnel_type_id%5D=1" TargetMode="External"/><Relationship Id="rId417" Type="http://schemas.openxmlformats.org/officeDocument/2006/relationships/hyperlink" Target="https://hris.kmutnb.ac.th/web/person/search-personnel-info?PersonSearch%5Bdepartment_code%5D=9928&amp;PersonSearch%5Bpersonnel_type_id%5D=14" TargetMode="External"/><Relationship Id="rId459" Type="http://schemas.openxmlformats.org/officeDocument/2006/relationships/hyperlink" Target="https://hris.kmutnb.ac.th/web/person/search-personnel-info?PersonSearch%5Bdepartment_code%5D=9931&amp;PersonSearch%5Bpersonnel_type_id%5D=10" TargetMode="External"/><Relationship Id="rId16" Type="http://schemas.openxmlformats.org/officeDocument/2006/relationships/hyperlink" Target="https://hris.kmutnb.ac.th/web/person/search-personnel-info?PersonSearch%5Bdepartment_code%5D=9902&amp;PersonSearch%5Bpersonnel_type_id%5D=1" TargetMode="External"/><Relationship Id="rId221" Type="http://schemas.openxmlformats.org/officeDocument/2006/relationships/hyperlink" Target="https://hris.kmutnb.ac.th/web/person/search-personnel-info?PersonSearch%5Bdepartment_code%5D=9915&amp;PersonSearch%5Bpersonnel_type_id%5D=12" TargetMode="External"/><Relationship Id="rId263" Type="http://schemas.openxmlformats.org/officeDocument/2006/relationships/hyperlink" Target="https://hris.kmutnb.ac.th/web/person/search-personnel-info?PersonSearch%5Bdepartment_code%5D=9918&amp;PersonSearch%5Bpersonnel_type_id%5D=9" TargetMode="External"/><Relationship Id="rId319" Type="http://schemas.openxmlformats.org/officeDocument/2006/relationships/hyperlink" Target="https://hris.kmutnb.ac.th/web/person/search-personnel-info?PersonSearch%5Bdepartment_code%5D=9922&amp;PersonSearch%5Bpersonnel_type_id%5D=4" TargetMode="External"/><Relationship Id="rId470" Type="http://schemas.openxmlformats.org/officeDocument/2006/relationships/hyperlink" Target="https://hris.kmutnb.ac.th/web/person/search-personnel-info?PersonSearch%5Bpersonnel_type_id%5D=6" TargetMode="External"/><Relationship Id="rId58" Type="http://schemas.openxmlformats.org/officeDocument/2006/relationships/hyperlink" Target="https://hris.kmutnb.ac.th/web/person/search-personnel-info?PersonSearch%5Bdepartment_code%5D=9904&amp;PersonSearch%5Bpersonnel_type_id%5D=15" TargetMode="External"/><Relationship Id="rId123" Type="http://schemas.openxmlformats.org/officeDocument/2006/relationships/hyperlink" Target="https://hris.kmutnb.ac.th/web/person/search-personnel-info?PersonSearch%5Bdepartment_code%5D=9909&amp;PersonSearch%5Bpersonnel_type_id%5D=3" TargetMode="External"/><Relationship Id="rId330" Type="http://schemas.openxmlformats.org/officeDocument/2006/relationships/hyperlink" Target="https://hris.kmutnb.ac.th/web/person/search-personnel-info?PersonSearch%5Bdepartment_code%5D=9922" TargetMode="External"/><Relationship Id="rId165" Type="http://schemas.openxmlformats.org/officeDocument/2006/relationships/hyperlink" Target="https://hris.kmutnb.ac.th/web/person/search-personnel-info?PersonSearch%5Bdepartment_code%5D=9911" TargetMode="External"/><Relationship Id="rId372" Type="http://schemas.openxmlformats.org/officeDocument/2006/relationships/hyperlink" Target="https://hris.kmutnb.ac.th/web/person/search-personnel-info?PersonSearch%5Bdepartment_code%5D=9925&amp;PersonSearch%5Bpersonnel_type_id%5D=14" TargetMode="External"/><Relationship Id="rId428" Type="http://schemas.openxmlformats.org/officeDocument/2006/relationships/hyperlink" Target="https://hris.kmutnb.ac.th/web/person/search-personnel-info?PersonSearch%5Bdepartment_code%5D=9929&amp;PersonSearch%5Bpersonnel_type_id%5D=9" TargetMode="External"/><Relationship Id="rId232" Type="http://schemas.openxmlformats.org/officeDocument/2006/relationships/hyperlink" Target="https://hris.kmutnb.ac.th/web/person/search-personnel-info?PersonSearch%5Bdepartment_code%5D=9916&amp;PersonSearch%5Bpersonnel_type_id%5D=8" TargetMode="External"/><Relationship Id="rId274" Type="http://schemas.openxmlformats.org/officeDocument/2006/relationships/hyperlink" Target="https://hris.kmutnb.ac.th/web/person/search-personnel-info?PersonSearch%5Bdepartment_code%5D=9919&amp;PersonSearch%5Bpersonnel_type_id%5D=4" TargetMode="External"/><Relationship Id="rId27" Type="http://schemas.openxmlformats.org/officeDocument/2006/relationships/hyperlink" Target="https://hris.kmutnb.ac.th/web/person/search-personnel-info?PersonSearch%5Bdepartment_code%5D=9902&amp;PersonSearch%5Bpersonnel_type_id%5D=14" TargetMode="External"/><Relationship Id="rId69" Type="http://schemas.openxmlformats.org/officeDocument/2006/relationships/hyperlink" Target="https://hris.kmutnb.ac.th/web/person/search-personnel-info?PersonSearch%5Bdepartment_code%5D=9905&amp;PersonSearch%5Bpersonnel_type_id%5D=10" TargetMode="External"/><Relationship Id="rId134" Type="http://schemas.openxmlformats.org/officeDocument/2006/relationships/hyperlink" Target="https://hris.kmutnb.ac.th/web/person/search-personnel-info?PersonSearch%5Bdepartment_code%5D=9909&amp;PersonSearch%5Bpersonnel_type_id%5D=16" TargetMode="External"/><Relationship Id="rId80" Type="http://schemas.openxmlformats.org/officeDocument/2006/relationships/hyperlink" Target="https://hris.kmutnb.ac.th/web/person/search-personnel-info?PersonSearch%5Bdepartment_code%5D=9906&amp;PersonSearch%5Bpersonnel_type_id%5D=6" TargetMode="External"/><Relationship Id="rId176" Type="http://schemas.openxmlformats.org/officeDocument/2006/relationships/hyperlink" Target="https://hris.kmutnb.ac.th/web/person/search-personnel-info?PersonSearch%5Bdepartment_code%5D=9912&amp;PersonSearch%5Bpersonnel_type_id%5D=12" TargetMode="External"/><Relationship Id="rId341" Type="http://schemas.openxmlformats.org/officeDocument/2006/relationships/hyperlink" Target="https://hris.kmutnb.ac.th/web/person/search-personnel-info?PersonSearch%5Bdepartment_code%5D=9923&amp;PersonSearch%5Bpersonnel_type_id%5D=12" TargetMode="External"/><Relationship Id="rId383" Type="http://schemas.openxmlformats.org/officeDocument/2006/relationships/hyperlink" Target="https://hris.kmutnb.ac.th/web/person/search-personnel-info?PersonSearch%5Bdepartment_code%5D=9926&amp;PersonSearch%5Bpersonnel_type_id%5D=9" TargetMode="External"/><Relationship Id="rId439" Type="http://schemas.openxmlformats.org/officeDocument/2006/relationships/hyperlink" Target="https://hris.kmutnb.ac.th/web/person/search-personnel-info?PersonSearch%5Bdepartment_code%5D=9930&amp;PersonSearch%5Bpersonnel_type_id%5D=4" TargetMode="External"/><Relationship Id="rId201" Type="http://schemas.openxmlformats.org/officeDocument/2006/relationships/hyperlink" Target="https://hris.kmutnb.ac.th/web/person/search-personnel-info?PersonSearch%5Bdepartment_code%5D=9914&amp;PersonSearch%5Bpersonnel_type_id%5D=7" TargetMode="External"/><Relationship Id="rId243" Type="http://schemas.openxmlformats.org/officeDocument/2006/relationships/hyperlink" Target="https://hris.kmutnb.ac.th/web/person/search-personnel-info?PersonSearch%5Bdepartment_code%5D=9917&amp;PersonSearch%5Bpersonnel_type_id%5D=3" TargetMode="External"/><Relationship Id="rId285" Type="http://schemas.openxmlformats.org/officeDocument/2006/relationships/hyperlink" Target="https://hris.kmutnb.ac.th/web/person/search-personnel-info?PersonSearch%5Bdepartment_code%5D=9919" TargetMode="External"/><Relationship Id="rId450" Type="http://schemas.openxmlformats.org/officeDocument/2006/relationships/hyperlink" Target="https://hris.kmutnb.ac.th/web/person/search-personnel-info?PersonSearch%5Bdepartment_code%5D=9930" TargetMode="External"/><Relationship Id="rId38" Type="http://schemas.openxmlformats.org/officeDocument/2006/relationships/hyperlink" Target="https://hris.kmutnb.ac.th/web/person/search-personnel-info?PersonSearch%5Bdepartment_code%5D=9903&amp;PersonSearch%5Bpersonnel_type_id%5D=9" TargetMode="External"/><Relationship Id="rId103" Type="http://schemas.openxmlformats.org/officeDocument/2006/relationships/hyperlink" Target="https://hris.kmutnb.ac.th/web/person/search-personnel-info?PersonSearch%5Bdepartment_code%5D=9907&amp;PersonSearch%5Bpersonnel_type_id%5D=15" TargetMode="External"/><Relationship Id="rId310" Type="http://schemas.openxmlformats.org/officeDocument/2006/relationships/hyperlink" Target="https://hris.kmutnb.ac.th/web/person/search-personnel-info?PersonSearch%5Bdepartment_code%5D=9921&amp;PersonSearch%5Bpersonnel_type_id%5D=11" TargetMode="External"/><Relationship Id="rId91" Type="http://schemas.openxmlformats.org/officeDocument/2006/relationships/hyperlink" Target="https://hris.kmutnb.ac.th/web/person/search-personnel-info?PersonSearch%5Bdepartment_code%5D=9907&amp;PersonSearch%5Bpersonnel_type_id%5D=1" TargetMode="External"/><Relationship Id="rId145" Type="http://schemas.openxmlformats.org/officeDocument/2006/relationships/hyperlink" Target="https://hris.kmutnb.ac.th/web/person/search-personnel-info?PersonSearch%5Bdepartment_code%5D=9910&amp;PersonSearch%5Bpersonnel_type_id%5D=11" TargetMode="External"/><Relationship Id="rId187" Type="http://schemas.openxmlformats.org/officeDocument/2006/relationships/hyperlink" Target="https://hris.kmutnb.ac.th/web/person/search-personnel-info?PersonSearch%5Bdepartment_code%5D=9913&amp;PersonSearch%5Bpersonnel_type_id%5D=8" TargetMode="External"/><Relationship Id="rId352" Type="http://schemas.openxmlformats.org/officeDocument/2006/relationships/hyperlink" Target="https://hris.kmutnb.ac.th/web/person/search-personnel-info?PersonSearch%5Bdepartment_code%5D=9924&amp;PersonSearch%5Bpersonnel_type_id%5D=8" TargetMode="External"/><Relationship Id="rId394" Type="http://schemas.openxmlformats.org/officeDocument/2006/relationships/hyperlink" Target="https://hris.kmutnb.ac.th/web/person/search-personnel-info?PersonSearch%5Bdepartment_code%5D=9927&amp;PersonSearch%5Bpersonnel_type_id%5D=4" TargetMode="External"/><Relationship Id="rId408" Type="http://schemas.openxmlformats.org/officeDocument/2006/relationships/hyperlink" Target="https://hris.kmutnb.ac.th/web/person/search-personnel-info?PersonSearch%5Bdepartment_code%5D=9928&amp;PersonSearch%5Bpersonnel_type_id%5D=3" TargetMode="External"/><Relationship Id="rId212" Type="http://schemas.openxmlformats.org/officeDocument/2006/relationships/hyperlink" Target="https://hris.kmutnb.ac.th/web/person/search-personnel-info?PersonSearch%5Bdepartment_code%5D=9915&amp;PersonSearch%5Bpersonnel_type_id%5D=2" TargetMode="External"/><Relationship Id="rId254" Type="http://schemas.openxmlformats.org/officeDocument/2006/relationships/hyperlink" Target="https://hris.kmutnb.ac.th/web/person/search-personnel-info?PersonSearch%5Bdepartment_code%5D=9917&amp;PersonSearch%5Bpersonnel_type_id%5D=16" TargetMode="External"/><Relationship Id="rId49" Type="http://schemas.openxmlformats.org/officeDocument/2006/relationships/hyperlink" Target="https://hris.kmutnb.ac.th/web/person/search-personnel-info?PersonSearch%5Bdepartment_code%5D=9904&amp;PersonSearch%5Bpersonnel_type_id%5D=4" TargetMode="External"/><Relationship Id="rId114" Type="http://schemas.openxmlformats.org/officeDocument/2006/relationships/hyperlink" Target="https://hris.kmutnb.ac.th/web/person/search-personnel-info?PersonSearch%5Bdepartment_code%5D=9908&amp;PersonSearch%5Bpersonnel_type_id%5D=10" TargetMode="External"/><Relationship Id="rId296" Type="http://schemas.openxmlformats.org/officeDocument/2006/relationships/hyperlink" Target="https://hris.kmutnb.ac.th/web/person/search-personnel-info?PersonSearch%5Bdepartment_code%5D=9920&amp;PersonSearch%5Bpersonnel_type_id%5D=12" TargetMode="External"/><Relationship Id="rId461" Type="http://schemas.openxmlformats.org/officeDocument/2006/relationships/hyperlink" Target="https://hris.kmutnb.ac.th/web/person/search-personnel-info?PersonSearch%5Bdepartment_code%5D=9931&amp;PersonSearch%5Bpersonnel_type_id%5D=12" TargetMode="External"/><Relationship Id="rId60" Type="http://schemas.openxmlformats.org/officeDocument/2006/relationships/hyperlink" Target="https://hris.kmutnb.ac.th/web/person/search-personnel-info?PersonSearch%5Bdepartment_code%5D=9904" TargetMode="External"/><Relationship Id="rId156" Type="http://schemas.openxmlformats.org/officeDocument/2006/relationships/hyperlink" Target="https://hris.kmutnb.ac.th/web/person/search-personnel-info?PersonSearch%5Bdepartment_code%5D=9911&amp;PersonSearch%5Bpersonnel_type_id%5D=7" TargetMode="External"/><Relationship Id="rId198" Type="http://schemas.openxmlformats.org/officeDocument/2006/relationships/hyperlink" Target="https://hris.kmutnb.ac.th/web/person/search-personnel-info?PersonSearch%5Bdepartment_code%5D=9914&amp;PersonSearch%5Bpersonnel_type_id%5D=3" TargetMode="External"/><Relationship Id="rId321" Type="http://schemas.openxmlformats.org/officeDocument/2006/relationships/hyperlink" Target="https://hris.kmutnb.ac.th/web/person/search-personnel-info?PersonSearch%5Bdepartment_code%5D=9922&amp;PersonSearch%5Bpersonnel_type_id%5D=7" TargetMode="External"/><Relationship Id="rId363" Type="http://schemas.openxmlformats.org/officeDocument/2006/relationships/hyperlink" Target="https://hris.kmutnb.ac.th/web/person/search-personnel-info?PersonSearch%5Bdepartment_code%5D=9925&amp;PersonSearch%5Bpersonnel_type_id%5D=3" TargetMode="External"/><Relationship Id="rId419" Type="http://schemas.openxmlformats.org/officeDocument/2006/relationships/hyperlink" Target="https://hris.kmutnb.ac.th/web/person/search-personnel-info?PersonSearch%5Bdepartment_code%5D=9928&amp;PersonSearch%5Bpersonnel_type_id%5D=16" TargetMode="External"/><Relationship Id="rId223" Type="http://schemas.openxmlformats.org/officeDocument/2006/relationships/hyperlink" Target="https://hris.kmutnb.ac.th/web/person/search-personnel-info?PersonSearch%5Bdepartment_code%5D=9915&amp;PersonSearch%5Bpersonnel_type_id%5D=15" TargetMode="External"/><Relationship Id="rId430" Type="http://schemas.openxmlformats.org/officeDocument/2006/relationships/hyperlink" Target="https://hris.kmutnb.ac.th/web/person/search-personnel-info?PersonSearch%5Bdepartment_code%5D=9929&amp;PersonSearch%5Bpersonnel_type_id%5D=11" TargetMode="External"/><Relationship Id="rId18" Type="http://schemas.openxmlformats.org/officeDocument/2006/relationships/hyperlink" Target="https://hris.kmutnb.ac.th/web/person/search-personnel-info?PersonSearch%5Bdepartment_code%5D=9902&amp;PersonSearch%5Bpersonnel_type_id%5D=3" TargetMode="External"/><Relationship Id="rId265" Type="http://schemas.openxmlformats.org/officeDocument/2006/relationships/hyperlink" Target="https://hris.kmutnb.ac.th/web/person/search-personnel-info?PersonSearch%5Bdepartment_code%5D=9918&amp;PersonSearch%5Bpersonnel_type_id%5D=11" TargetMode="External"/><Relationship Id="rId472" Type="http://schemas.openxmlformats.org/officeDocument/2006/relationships/hyperlink" Target="https://hris.kmutnb.ac.th/web/person/search-personnel-info?PersonSearch%5Bpersonnel_type_id%5D=8" TargetMode="External"/><Relationship Id="rId125" Type="http://schemas.openxmlformats.org/officeDocument/2006/relationships/hyperlink" Target="https://hris.kmutnb.ac.th/web/person/search-personnel-info?PersonSearch%5Bdepartment_code%5D=9909&amp;PersonSearch%5Bpersonnel_type_id%5D=6" TargetMode="External"/><Relationship Id="rId167" Type="http://schemas.openxmlformats.org/officeDocument/2006/relationships/hyperlink" Target="https://hris.kmutnb.ac.th/web/person/search-personnel-info?PersonSearch%5Bdepartment_code%5D=9912&amp;PersonSearch%5Bpersonnel_type_id%5D=2" TargetMode="External"/><Relationship Id="rId332" Type="http://schemas.openxmlformats.org/officeDocument/2006/relationships/hyperlink" Target="https://hris.kmutnb.ac.th/web/person/search-personnel-info?PersonSearch%5Bdepartment_code%5D=9923&amp;PersonSearch%5Bpersonnel_type_id%5D=2" TargetMode="External"/><Relationship Id="rId374" Type="http://schemas.openxmlformats.org/officeDocument/2006/relationships/hyperlink" Target="https://hris.kmutnb.ac.th/web/person/search-personnel-info?PersonSearch%5Bdepartment_code%5D=9925&amp;PersonSearch%5Bpersonnel_type_id%5D=16" TargetMode="External"/><Relationship Id="rId71" Type="http://schemas.openxmlformats.org/officeDocument/2006/relationships/hyperlink" Target="https://hris.kmutnb.ac.th/web/person/search-personnel-info?PersonSearch%5Bdepartment_code%5D=9905&amp;PersonSearch%5Bpersonnel_type_id%5D=12" TargetMode="External"/><Relationship Id="rId234" Type="http://schemas.openxmlformats.org/officeDocument/2006/relationships/hyperlink" Target="https://hris.kmutnb.ac.th/web/person/search-personnel-info?PersonSearch%5Bdepartment_code%5D=9916&amp;PersonSearch%5Bpersonnel_type_id%5D=10" TargetMode="External"/><Relationship Id="rId2" Type="http://schemas.openxmlformats.org/officeDocument/2006/relationships/hyperlink" Target="https://hris.kmutnb.ac.th/web/person/search-personnel-info?PersonSearch%5Bdepartment_code%5D=9901&amp;PersonSearch%5Bpersonnel_type_id%5D=2" TargetMode="External"/><Relationship Id="rId29" Type="http://schemas.openxmlformats.org/officeDocument/2006/relationships/hyperlink" Target="https://hris.kmutnb.ac.th/web/person/search-personnel-info?PersonSearch%5Bdepartment_code%5D=9902&amp;PersonSearch%5Bpersonnel_type_id%5D=16" TargetMode="External"/><Relationship Id="rId276" Type="http://schemas.openxmlformats.org/officeDocument/2006/relationships/hyperlink" Target="https://hris.kmutnb.ac.th/web/person/search-personnel-info?PersonSearch%5Bdepartment_code%5D=9919&amp;PersonSearch%5Bpersonnel_type_id%5D=7" TargetMode="External"/><Relationship Id="rId441" Type="http://schemas.openxmlformats.org/officeDocument/2006/relationships/hyperlink" Target="https://hris.kmutnb.ac.th/web/person/search-personnel-info?PersonSearch%5Bdepartment_code%5D=9930&amp;PersonSearch%5Bpersonnel_type_id%5D=7" TargetMode="External"/><Relationship Id="rId40" Type="http://schemas.openxmlformats.org/officeDocument/2006/relationships/hyperlink" Target="https://hris.kmutnb.ac.th/web/person/search-personnel-info?PersonSearch%5Bdepartment_code%5D=9903&amp;PersonSearch%5Bpersonnel_type_id%5D=11" TargetMode="External"/><Relationship Id="rId136" Type="http://schemas.openxmlformats.org/officeDocument/2006/relationships/hyperlink" Target="https://hris.kmutnb.ac.th/web/person/search-personnel-info?PersonSearch%5Bdepartment_code%5D=9910&amp;PersonSearch%5Bpersonnel_type_id%5D=1" TargetMode="External"/><Relationship Id="rId178" Type="http://schemas.openxmlformats.org/officeDocument/2006/relationships/hyperlink" Target="https://hris.kmutnb.ac.th/web/person/search-personnel-info?PersonSearch%5Bdepartment_code%5D=9912&amp;PersonSearch%5Bpersonnel_type_id%5D=15" TargetMode="External"/><Relationship Id="rId301" Type="http://schemas.openxmlformats.org/officeDocument/2006/relationships/hyperlink" Target="https://hris.kmutnb.ac.th/web/person/search-personnel-info?PersonSearch%5Bdepartment_code%5D=9921&amp;PersonSearch%5Bpersonnel_type_id%5D=1" TargetMode="External"/><Relationship Id="rId343" Type="http://schemas.openxmlformats.org/officeDocument/2006/relationships/hyperlink" Target="https://hris.kmutnb.ac.th/web/person/search-personnel-info?PersonSearch%5Bdepartment_code%5D=9923&amp;PersonSearch%5Bpersonnel_type_id%5D=15" TargetMode="External"/><Relationship Id="rId82" Type="http://schemas.openxmlformats.org/officeDocument/2006/relationships/hyperlink" Target="https://hris.kmutnb.ac.th/web/person/search-personnel-info?PersonSearch%5Bdepartment_code%5D=9906&amp;PersonSearch%5Bpersonnel_type_id%5D=8" TargetMode="External"/><Relationship Id="rId203" Type="http://schemas.openxmlformats.org/officeDocument/2006/relationships/hyperlink" Target="https://hris.kmutnb.ac.th/web/person/search-personnel-info?PersonSearch%5Bdepartment_code%5D=9914&amp;PersonSearch%5Bpersonnel_type_id%5D=9" TargetMode="External"/><Relationship Id="rId385" Type="http://schemas.openxmlformats.org/officeDocument/2006/relationships/hyperlink" Target="https://hris.kmutnb.ac.th/web/person/search-personnel-info?PersonSearch%5Bdepartment_code%5D=9926&amp;PersonSearch%5Bpersonnel_type_id%5D=11" TargetMode="External"/><Relationship Id="rId245" Type="http://schemas.openxmlformats.org/officeDocument/2006/relationships/hyperlink" Target="https://hris.kmutnb.ac.th/web/person/search-personnel-info?PersonSearch%5Bdepartment_code%5D=9917&amp;PersonSearch%5Bpersonnel_type_id%5D=6" TargetMode="External"/><Relationship Id="rId287" Type="http://schemas.openxmlformats.org/officeDocument/2006/relationships/hyperlink" Target="https://hris.kmutnb.ac.th/web/person/search-personnel-info?PersonSearch%5Bdepartment_code%5D=9920&amp;PersonSearch%5Bpersonnel_type_id%5D=2" TargetMode="External"/><Relationship Id="rId410" Type="http://schemas.openxmlformats.org/officeDocument/2006/relationships/hyperlink" Target="https://hris.kmutnb.ac.th/web/person/search-personnel-info?PersonSearch%5Bdepartment_code%5D=9928&amp;PersonSearch%5Bpersonnel_type_id%5D=6" TargetMode="External"/><Relationship Id="rId452" Type="http://schemas.openxmlformats.org/officeDocument/2006/relationships/hyperlink" Target="https://hris.kmutnb.ac.th/web/person/search-personnel-info?PersonSearch%5Bdepartment_code%5D=9931&amp;PersonSearch%5Bpersonnel_type_id%5D=2" TargetMode="External"/><Relationship Id="rId105" Type="http://schemas.openxmlformats.org/officeDocument/2006/relationships/hyperlink" Target="https://hris.kmutnb.ac.th/web/person/search-personnel-info?PersonSearch%5Bdepartment_code%5D=9907" TargetMode="External"/><Relationship Id="rId147" Type="http://schemas.openxmlformats.org/officeDocument/2006/relationships/hyperlink" Target="https://hris.kmutnb.ac.th/web/person/search-personnel-info?PersonSearch%5Bdepartment_code%5D=9910&amp;PersonSearch%5Bpersonnel_type_id%5D=14" TargetMode="External"/><Relationship Id="rId312" Type="http://schemas.openxmlformats.org/officeDocument/2006/relationships/hyperlink" Target="https://hris.kmutnb.ac.th/web/person/search-personnel-info?PersonSearch%5Bdepartment_code%5D=9921&amp;PersonSearch%5Bpersonnel_type_id%5D=14" TargetMode="External"/><Relationship Id="rId354" Type="http://schemas.openxmlformats.org/officeDocument/2006/relationships/hyperlink" Target="https://hris.kmutnb.ac.th/web/person/search-personnel-info?PersonSearch%5Bdepartment_code%5D=9924&amp;PersonSearch%5Bpersonnel_type_id%5D=10" TargetMode="External"/><Relationship Id="rId51" Type="http://schemas.openxmlformats.org/officeDocument/2006/relationships/hyperlink" Target="https://hris.kmutnb.ac.th/web/person/search-personnel-info?PersonSearch%5Bdepartment_code%5D=9904&amp;PersonSearch%5Bpersonnel_type_id%5D=7" TargetMode="External"/><Relationship Id="rId72" Type="http://schemas.openxmlformats.org/officeDocument/2006/relationships/hyperlink" Target="https://hris.kmutnb.ac.th/web/person/search-personnel-info?PersonSearch%5Bdepartment_code%5D=9905&amp;PersonSearch%5Bpersonnel_type_id%5D=14" TargetMode="External"/><Relationship Id="rId93" Type="http://schemas.openxmlformats.org/officeDocument/2006/relationships/hyperlink" Target="https://hris.kmutnb.ac.th/web/person/search-personnel-info?PersonSearch%5Bdepartment_code%5D=9907&amp;PersonSearch%5Bpersonnel_type_id%5D=3" TargetMode="External"/><Relationship Id="rId189" Type="http://schemas.openxmlformats.org/officeDocument/2006/relationships/hyperlink" Target="https://hris.kmutnb.ac.th/web/person/search-personnel-info?PersonSearch%5Bdepartment_code%5D=9913&amp;PersonSearch%5Bpersonnel_type_id%5D=10" TargetMode="External"/><Relationship Id="rId375" Type="http://schemas.openxmlformats.org/officeDocument/2006/relationships/hyperlink" Target="https://hris.kmutnb.ac.th/web/person/search-personnel-info?PersonSearch%5Bdepartment_code%5D=9925" TargetMode="External"/><Relationship Id="rId396" Type="http://schemas.openxmlformats.org/officeDocument/2006/relationships/hyperlink" Target="https://hris.kmutnb.ac.th/web/person/search-personnel-info?PersonSearch%5Bdepartment_code%5D=9927&amp;PersonSearch%5Bpersonnel_type_id%5D=7" TargetMode="External"/><Relationship Id="rId3" Type="http://schemas.openxmlformats.org/officeDocument/2006/relationships/hyperlink" Target="https://hris.kmutnb.ac.th/web/person/search-personnel-info?PersonSearch%5Bdepartment_code%5D=9901&amp;PersonSearch%5Bpersonnel_type_id%5D=3" TargetMode="External"/><Relationship Id="rId214" Type="http://schemas.openxmlformats.org/officeDocument/2006/relationships/hyperlink" Target="https://hris.kmutnb.ac.th/web/person/search-personnel-info?PersonSearch%5Bdepartment_code%5D=9915&amp;PersonSearch%5Bpersonnel_type_id%5D=4" TargetMode="External"/><Relationship Id="rId235" Type="http://schemas.openxmlformats.org/officeDocument/2006/relationships/hyperlink" Target="https://hris.kmutnb.ac.th/web/person/search-personnel-info?PersonSearch%5Bdepartment_code%5D=9916&amp;PersonSearch%5Bpersonnel_type_id%5D=11" TargetMode="External"/><Relationship Id="rId256" Type="http://schemas.openxmlformats.org/officeDocument/2006/relationships/hyperlink" Target="https://hris.kmutnb.ac.th/web/person/search-personnel-info?PersonSearch%5Bdepartment_code%5D=9918&amp;PersonSearch%5Bpersonnel_type_id%5D=1" TargetMode="External"/><Relationship Id="rId277" Type="http://schemas.openxmlformats.org/officeDocument/2006/relationships/hyperlink" Target="https://hris.kmutnb.ac.th/web/person/search-personnel-info?PersonSearch%5Bdepartment_code%5D=9919&amp;PersonSearch%5Bpersonnel_type_id%5D=8" TargetMode="External"/><Relationship Id="rId298" Type="http://schemas.openxmlformats.org/officeDocument/2006/relationships/hyperlink" Target="https://hris.kmutnb.ac.th/web/person/search-personnel-info?PersonSearch%5Bdepartment_code%5D=9920&amp;PersonSearch%5Bpersonnel_type_id%5D=15" TargetMode="External"/><Relationship Id="rId400" Type="http://schemas.openxmlformats.org/officeDocument/2006/relationships/hyperlink" Target="https://hris.kmutnb.ac.th/web/person/search-personnel-info?PersonSearch%5Bdepartment_code%5D=9927&amp;PersonSearch%5Bpersonnel_type_id%5D=11" TargetMode="External"/><Relationship Id="rId421" Type="http://schemas.openxmlformats.org/officeDocument/2006/relationships/hyperlink" Target="https://hris.kmutnb.ac.th/web/person/search-personnel-info?PersonSearch%5Bdepartment_code%5D=9929&amp;PersonSearch%5Bpersonnel_type_id%5D=1" TargetMode="External"/><Relationship Id="rId442" Type="http://schemas.openxmlformats.org/officeDocument/2006/relationships/hyperlink" Target="https://hris.kmutnb.ac.th/web/person/search-personnel-info?PersonSearch%5Bdepartment_code%5D=9930&amp;PersonSearch%5Bpersonnel_type_id%5D=8" TargetMode="External"/><Relationship Id="rId463" Type="http://schemas.openxmlformats.org/officeDocument/2006/relationships/hyperlink" Target="https://hris.kmutnb.ac.th/web/person/search-personnel-info?PersonSearch%5Bdepartment_code%5D=9931&amp;PersonSearch%5Bpersonnel_type_id%5D=15" TargetMode="External"/><Relationship Id="rId116" Type="http://schemas.openxmlformats.org/officeDocument/2006/relationships/hyperlink" Target="https://hris.kmutnb.ac.th/web/person/search-personnel-info?PersonSearch%5Bdepartment_code%5D=9908&amp;PersonSearch%5Bpersonnel_type_id%5D=12" TargetMode="External"/><Relationship Id="rId137" Type="http://schemas.openxmlformats.org/officeDocument/2006/relationships/hyperlink" Target="https://hris.kmutnb.ac.th/web/person/search-personnel-info?PersonSearch%5Bdepartment_code%5D=9910&amp;PersonSearch%5Bpersonnel_type_id%5D=2" TargetMode="External"/><Relationship Id="rId158" Type="http://schemas.openxmlformats.org/officeDocument/2006/relationships/hyperlink" Target="https://hris.kmutnb.ac.th/web/person/search-personnel-info?PersonSearch%5Bdepartment_code%5D=9911&amp;PersonSearch%5Bpersonnel_type_id%5D=9" TargetMode="External"/><Relationship Id="rId302" Type="http://schemas.openxmlformats.org/officeDocument/2006/relationships/hyperlink" Target="https://hris.kmutnb.ac.th/web/person/search-personnel-info?PersonSearch%5Bdepartment_code%5D=9921&amp;PersonSearch%5Bpersonnel_type_id%5D=2" TargetMode="External"/><Relationship Id="rId323" Type="http://schemas.openxmlformats.org/officeDocument/2006/relationships/hyperlink" Target="https://hris.kmutnb.ac.th/web/person/search-personnel-info?PersonSearch%5Bdepartment_code%5D=9922&amp;PersonSearch%5Bpersonnel_type_id%5D=9" TargetMode="External"/><Relationship Id="rId344" Type="http://schemas.openxmlformats.org/officeDocument/2006/relationships/hyperlink" Target="https://hris.kmutnb.ac.th/web/person/search-personnel-info?PersonSearch%5Bdepartment_code%5D=9923&amp;PersonSearch%5Bpersonnel_type_id%5D=16" TargetMode="External"/><Relationship Id="rId20" Type="http://schemas.openxmlformats.org/officeDocument/2006/relationships/hyperlink" Target="https://hris.kmutnb.ac.th/web/person/search-personnel-info?PersonSearch%5Bdepartment_code%5D=9902&amp;PersonSearch%5Bpersonnel_type_id%5D=6" TargetMode="External"/><Relationship Id="rId41" Type="http://schemas.openxmlformats.org/officeDocument/2006/relationships/hyperlink" Target="https://hris.kmutnb.ac.th/web/person/search-personnel-info?PersonSearch%5Bdepartment_code%5D=9903&amp;PersonSearch%5Bpersonnel_type_id%5D=12" TargetMode="External"/><Relationship Id="rId62" Type="http://schemas.openxmlformats.org/officeDocument/2006/relationships/hyperlink" Target="https://hris.kmutnb.ac.th/web/person/search-personnel-info?PersonSearch%5Bdepartment_code%5D=9905&amp;PersonSearch%5Bpersonnel_type_id%5D=2" TargetMode="External"/><Relationship Id="rId83" Type="http://schemas.openxmlformats.org/officeDocument/2006/relationships/hyperlink" Target="https://hris.kmutnb.ac.th/web/person/search-personnel-info?PersonSearch%5Bdepartment_code%5D=9906&amp;PersonSearch%5Bpersonnel_type_id%5D=9" TargetMode="External"/><Relationship Id="rId179" Type="http://schemas.openxmlformats.org/officeDocument/2006/relationships/hyperlink" Target="https://hris.kmutnb.ac.th/web/person/search-personnel-info?PersonSearch%5Bdepartment_code%5D=9912&amp;PersonSearch%5Bpersonnel_type_id%5D=16" TargetMode="External"/><Relationship Id="rId365" Type="http://schemas.openxmlformats.org/officeDocument/2006/relationships/hyperlink" Target="https://hris.kmutnb.ac.th/web/person/search-personnel-info?PersonSearch%5Bdepartment_code%5D=9925&amp;PersonSearch%5Bpersonnel_type_id%5D=6" TargetMode="External"/><Relationship Id="rId386" Type="http://schemas.openxmlformats.org/officeDocument/2006/relationships/hyperlink" Target="https://hris.kmutnb.ac.th/web/person/search-personnel-info?PersonSearch%5Bdepartment_code%5D=9926&amp;PersonSearch%5Bpersonnel_type_id%5D=12" TargetMode="External"/><Relationship Id="rId190" Type="http://schemas.openxmlformats.org/officeDocument/2006/relationships/hyperlink" Target="https://hris.kmutnb.ac.th/web/person/search-personnel-info?PersonSearch%5Bdepartment_code%5D=9913&amp;PersonSearch%5Bpersonnel_type_id%5D=11" TargetMode="External"/><Relationship Id="rId204" Type="http://schemas.openxmlformats.org/officeDocument/2006/relationships/hyperlink" Target="https://hris.kmutnb.ac.th/web/person/search-personnel-info?PersonSearch%5Bdepartment_code%5D=9914&amp;PersonSearch%5Bpersonnel_type_id%5D=10" TargetMode="External"/><Relationship Id="rId225" Type="http://schemas.openxmlformats.org/officeDocument/2006/relationships/hyperlink" Target="https://hris.kmutnb.ac.th/web/person/search-personnel-info?PersonSearch%5Bdepartment_code%5D=9915" TargetMode="External"/><Relationship Id="rId246" Type="http://schemas.openxmlformats.org/officeDocument/2006/relationships/hyperlink" Target="https://hris.kmutnb.ac.th/web/person/search-personnel-info?PersonSearch%5Bdepartment_code%5D=9917&amp;PersonSearch%5Bpersonnel_type_id%5D=7" TargetMode="External"/><Relationship Id="rId267" Type="http://schemas.openxmlformats.org/officeDocument/2006/relationships/hyperlink" Target="https://hris.kmutnb.ac.th/web/person/search-personnel-info?PersonSearch%5Bdepartment_code%5D=9918&amp;PersonSearch%5Bpersonnel_type_id%5D=14" TargetMode="External"/><Relationship Id="rId288" Type="http://schemas.openxmlformats.org/officeDocument/2006/relationships/hyperlink" Target="https://hris.kmutnb.ac.th/web/person/search-personnel-info?PersonSearch%5Bdepartment_code%5D=9920&amp;PersonSearch%5Bpersonnel_type_id%5D=3" TargetMode="External"/><Relationship Id="rId411" Type="http://schemas.openxmlformats.org/officeDocument/2006/relationships/hyperlink" Target="https://hris.kmutnb.ac.th/web/person/search-personnel-info?PersonSearch%5Bdepartment_code%5D=9928&amp;PersonSearch%5Bpersonnel_type_id%5D=7" TargetMode="External"/><Relationship Id="rId432" Type="http://schemas.openxmlformats.org/officeDocument/2006/relationships/hyperlink" Target="https://hris.kmutnb.ac.th/web/person/search-personnel-info?PersonSearch%5Bdepartment_code%5D=9929&amp;PersonSearch%5Bpersonnel_type_id%5D=14" TargetMode="External"/><Relationship Id="rId453" Type="http://schemas.openxmlformats.org/officeDocument/2006/relationships/hyperlink" Target="https://hris.kmutnb.ac.th/web/person/search-personnel-info?PersonSearch%5Bdepartment_code%5D=9931&amp;PersonSearch%5Bpersonnel_type_id%5D=3" TargetMode="External"/><Relationship Id="rId474" Type="http://schemas.openxmlformats.org/officeDocument/2006/relationships/hyperlink" Target="https://hris.kmutnb.ac.th/web/person/search-personnel-info?PersonSearch%5Bpersonnel_type_id%5D=10" TargetMode="External"/><Relationship Id="rId106" Type="http://schemas.openxmlformats.org/officeDocument/2006/relationships/hyperlink" Target="https://hris.kmutnb.ac.th/web/person/search-personnel-info?PersonSearch%5Bdepartment_code%5D=9908&amp;PersonSearch%5Bpersonnel_type_id%5D=1" TargetMode="External"/><Relationship Id="rId127" Type="http://schemas.openxmlformats.org/officeDocument/2006/relationships/hyperlink" Target="https://hris.kmutnb.ac.th/web/person/search-personnel-info?PersonSearch%5Bdepartment_code%5D=9909&amp;PersonSearch%5Bpersonnel_type_id%5D=8" TargetMode="External"/><Relationship Id="rId313" Type="http://schemas.openxmlformats.org/officeDocument/2006/relationships/hyperlink" Target="https://hris.kmutnb.ac.th/web/person/search-personnel-info?PersonSearch%5Bdepartment_code%5D=9921&amp;PersonSearch%5Bpersonnel_type_id%5D=15" TargetMode="External"/><Relationship Id="rId10" Type="http://schemas.openxmlformats.org/officeDocument/2006/relationships/hyperlink" Target="https://hris.kmutnb.ac.th/web/person/search-personnel-info?PersonSearch%5Bdepartment_code%5D=9901&amp;PersonSearch%5Bpersonnel_type_id%5D=11" TargetMode="External"/><Relationship Id="rId31" Type="http://schemas.openxmlformats.org/officeDocument/2006/relationships/hyperlink" Target="https://hris.kmutnb.ac.th/web/person/search-personnel-info?PersonSearch%5Bdepartment_code%5D=9903&amp;PersonSearch%5Bpersonnel_type_id%5D=1" TargetMode="External"/><Relationship Id="rId52" Type="http://schemas.openxmlformats.org/officeDocument/2006/relationships/hyperlink" Target="https://hris.kmutnb.ac.th/web/person/search-personnel-info?PersonSearch%5Bdepartment_code%5D=9904&amp;PersonSearch%5Bpersonnel_type_id%5D=8" TargetMode="External"/><Relationship Id="rId73" Type="http://schemas.openxmlformats.org/officeDocument/2006/relationships/hyperlink" Target="https://hris.kmutnb.ac.th/web/person/search-personnel-info?PersonSearch%5Bdepartment_code%5D=9905&amp;PersonSearch%5Bpersonnel_type_id%5D=15" TargetMode="External"/><Relationship Id="rId94" Type="http://schemas.openxmlformats.org/officeDocument/2006/relationships/hyperlink" Target="https://hris.kmutnb.ac.th/web/person/search-personnel-info?PersonSearch%5Bdepartment_code%5D=9907&amp;PersonSearch%5Bpersonnel_type_id%5D=4" TargetMode="External"/><Relationship Id="rId148" Type="http://schemas.openxmlformats.org/officeDocument/2006/relationships/hyperlink" Target="https://hris.kmutnb.ac.th/web/person/search-personnel-info?PersonSearch%5Bdepartment_code%5D=9910&amp;PersonSearch%5Bpersonnel_type_id%5D=15" TargetMode="External"/><Relationship Id="rId169" Type="http://schemas.openxmlformats.org/officeDocument/2006/relationships/hyperlink" Target="https://hris.kmutnb.ac.th/web/person/search-personnel-info?PersonSearch%5Bdepartment_code%5D=9912&amp;PersonSearch%5Bpersonnel_type_id%5D=4" TargetMode="External"/><Relationship Id="rId334" Type="http://schemas.openxmlformats.org/officeDocument/2006/relationships/hyperlink" Target="https://hris.kmutnb.ac.th/web/person/search-personnel-info?PersonSearch%5Bdepartment_code%5D=9923&amp;PersonSearch%5Bpersonnel_type_id%5D=4" TargetMode="External"/><Relationship Id="rId355" Type="http://schemas.openxmlformats.org/officeDocument/2006/relationships/hyperlink" Target="https://hris.kmutnb.ac.th/web/person/search-personnel-info?PersonSearch%5Bdepartment_code%5D=9924&amp;PersonSearch%5Bpersonnel_type_id%5D=11" TargetMode="External"/><Relationship Id="rId376" Type="http://schemas.openxmlformats.org/officeDocument/2006/relationships/hyperlink" Target="https://hris.kmutnb.ac.th/web/person/search-personnel-info?PersonSearch%5Bdepartment_code%5D=9926&amp;PersonSearch%5Bpersonnel_type_id%5D=1" TargetMode="External"/><Relationship Id="rId397" Type="http://schemas.openxmlformats.org/officeDocument/2006/relationships/hyperlink" Target="https://hris.kmutnb.ac.th/web/person/search-personnel-info?PersonSearch%5Bdepartment_code%5D=9927&amp;PersonSearch%5Bpersonnel_type_id%5D=8" TargetMode="External"/><Relationship Id="rId4" Type="http://schemas.openxmlformats.org/officeDocument/2006/relationships/hyperlink" Target="https://hris.kmutnb.ac.th/web/person/search-personnel-info?PersonSearch%5Bdepartment_code%5D=9901&amp;PersonSearch%5Bpersonnel_type_id%5D=4" TargetMode="External"/><Relationship Id="rId180" Type="http://schemas.openxmlformats.org/officeDocument/2006/relationships/hyperlink" Target="https://hris.kmutnb.ac.th/web/person/search-personnel-info?PersonSearch%5Bdepartment_code%5D=9912" TargetMode="External"/><Relationship Id="rId215" Type="http://schemas.openxmlformats.org/officeDocument/2006/relationships/hyperlink" Target="https://hris.kmutnb.ac.th/web/person/search-personnel-info?PersonSearch%5Bdepartment_code%5D=9915&amp;PersonSearch%5Bpersonnel_type_id%5D=6" TargetMode="External"/><Relationship Id="rId236" Type="http://schemas.openxmlformats.org/officeDocument/2006/relationships/hyperlink" Target="https://hris.kmutnb.ac.th/web/person/search-personnel-info?PersonSearch%5Bdepartment_code%5D=9916&amp;PersonSearch%5Bpersonnel_type_id%5D=12" TargetMode="External"/><Relationship Id="rId257" Type="http://schemas.openxmlformats.org/officeDocument/2006/relationships/hyperlink" Target="https://hris.kmutnb.ac.th/web/person/search-personnel-info?PersonSearch%5Bdepartment_code%5D=9918&amp;PersonSearch%5Bpersonnel_type_id%5D=2" TargetMode="External"/><Relationship Id="rId278" Type="http://schemas.openxmlformats.org/officeDocument/2006/relationships/hyperlink" Target="https://hris.kmutnb.ac.th/web/person/search-personnel-info?PersonSearch%5Bdepartment_code%5D=9919&amp;PersonSearch%5Bpersonnel_type_id%5D=9" TargetMode="External"/><Relationship Id="rId401" Type="http://schemas.openxmlformats.org/officeDocument/2006/relationships/hyperlink" Target="https://hris.kmutnb.ac.th/web/person/search-personnel-info?PersonSearch%5Bdepartment_code%5D=9927&amp;PersonSearch%5Bpersonnel_type_id%5D=12" TargetMode="External"/><Relationship Id="rId422" Type="http://schemas.openxmlformats.org/officeDocument/2006/relationships/hyperlink" Target="https://hris.kmutnb.ac.th/web/person/search-personnel-info?PersonSearch%5Bdepartment_code%5D=9929&amp;PersonSearch%5Bpersonnel_type_id%5D=2" TargetMode="External"/><Relationship Id="rId443" Type="http://schemas.openxmlformats.org/officeDocument/2006/relationships/hyperlink" Target="https://hris.kmutnb.ac.th/web/person/search-personnel-info?PersonSearch%5Bdepartment_code%5D=9930&amp;PersonSearch%5Bpersonnel_type_id%5D=9" TargetMode="External"/><Relationship Id="rId464" Type="http://schemas.openxmlformats.org/officeDocument/2006/relationships/hyperlink" Target="https://hris.kmutnb.ac.th/web/person/search-personnel-info?PersonSearch%5Bdepartment_code%5D=9931&amp;PersonSearch%5Bpersonnel_type_id%5D=16" TargetMode="External"/><Relationship Id="rId303" Type="http://schemas.openxmlformats.org/officeDocument/2006/relationships/hyperlink" Target="https://hris.kmutnb.ac.th/web/person/search-personnel-info?PersonSearch%5Bdepartment_code%5D=9921&amp;PersonSearch%5Bpersonnel_type_id%5D=3" TargetMode="External"/><Relationship Id="rId42" Type="http://schemas.openxmlformats.org/officeDocument/2006/relationships/hyperlink" Target="https://hris.kmutnb.ac.th/web/person/search-personnel-info?PersonSearch%5Bdepartment_code%5D=9903&amp;PersonSearch%5Bpersonnel_type_id%5D=14" TargetMode="External"/><Relationship Id="rId84" Type="http://schemas.openxmlformats.org/officeDocument/2006/relationships/hyperlink" Target="https://hris.kmutnb.ac.th/web/person/search-personnel-info?PersonSearch%5Bdepartment_code%5D=9906&amp;PersonSearch%5Bpersonnel_type_id%5D=10" TargetMode="External"/><Relationship Id="rId138" Type="http://schemas.openxmlformats.org/officeDocument/2006/relationships/hyperlink" Target="https://hris.kmutnb.ac.th/web/person/search-personnel-info?PersonSearch%5Bdepartment_code%5D=9910&amp;PersonSearch%5Bpersonnel_type_id%5D=3" TargetMode="External"/><Relationship Id="rId345" Type="http://schemas.openxmlformats.org/officeDocument/2006/relationships/hyperlink" Target="https://hris.kmutnb.ac.th/web/person/search-personnel-info?PersonSearch%5Bdepartment_code%5D=9923" TargetMode="External"/><Relationship Id="rId387" Type="http://schemas.openxmlformats.org/officeDocument/2006/relationships/hyperlink" Target="https://hris.kmutnb.ac.th/web/person/search-personnel-info?PersonSearch%5Bdepartment_code%5D=9926&amp;PersonSearch%5Bpersonnel_type_id%5D=14" TargetMode="External"/><Relationship Id="rId191" Type="http://schemas.openxmlformats.org/officeDocument/2006/relationships/hyperlink" Target="https://hris.kmutnb.ac.th/web/person/search-personnel-info?PersonSearch%5Bdepartment_code%5D=9913&amp;PersonSearch%5Bpersonnel_type_id%5D=12" TargetMode="External"/><Relationship Id="rId205" Type="http://schemas.openxmlformats.org/officeDocument/2006/relationships/hyperlink" Target="https://hris.kmutnb.ac.th/web/person/search-personnel-info?PersonSearch%5Bdepartment_code%5D=9914&amp;PersonSearch%5Bpersonnel_type_id%5D=11" TargetMode="External"/><Relationship Id="rId247" Type="http://schemas.openxmlformats.org/officeDocument/2006/relationships/hyperlink" Target="https://hris.kmutnb.ac.th/web/person/search-personnel-info?PersonSearch%5Bdepartment_code%5D=9917&amp;PersonSearch%5Bpersonnel_type_id%5D=8" TargetMode="External"/><Relationship Id="rId412" Type="http://schemas.openxmlformats.org/officeDocument/2006/relationships/hyperlink" Target="https://hris.kmutnb.ac.th/web/person/search-personnel-info?PersonSearch%5Bdepartment_code%5D=9928&amp;PersonSearch%5Bpersonnel_type_id%5D=8" TargetMode="External"/><Relationship Id="rId107" Type="http://schemas.openxmlformats.org/officeDocument/2006/relationships/hyperlink" Target="https://hris.kmutnb.ac.th/web/person/search-personnel-info?PersonSearch%5Bdepartment_code%5D=9908&amp;PersonSearch%5Bpersonnel_type_id%5D=2" TargetMode="External"/><Relationship Id="rId289" Type="http://schemas.openxmlformats.org/officeDocument/2006/relationships/hyperlink" Target="https://hris.kmutnb.ac.th/web/person/search-personnel-info?PersonSearch%5Bdepartment_code%5D=9920&amp;PersonSearch%5Bpersonnel_type_id%5D=4" TargetMode="External"/><Relationship Id="rId454" Type="http://schemas.openxmlformats.org/officeDocument/2006/relationships/hyperlink" Target="https://hris.kmutnb.ac.th/web/person/search-personnel-info?PersonSearch%5Bdepartment_code%5D=9931&amp;PersonSearch%5Bpersonnel_type_id%5D=4" TargetMode="External"/><Relationship Id="rId11" Type="http://schemas.openxmlformats.org/officeDocument/2006/relationships/hyperlink" Target="https://hris.kmutnb.ac.th/web/person/search-personnel-info?PersonSearch%5Bdepartment_code%5D=9901&amp;PersonSearch%5Bpersonnel_type_id%5D=12" TargetMode="External"/><Relationship Id="rId53" Type="http://schemas.openxmlformats.org/officeDocument/2006/relationships/hyperlink" Target="https://hris.kmutnb.ac.th/web/person/search-personnel-info?PersonSearch%5Bdepartment_code%5D=9904&amp;PersonSearch%5Bpersonnel_type_id%5D=9" TargetMode="External"/><Relationship Id="rId149" Type="http://schemas.openxmlformats.org/officeDocument/2006/relationships/hyperlink" Target="https://hris.kmutnb.ac.th/web/person/search-personnel-info?PersonSearch%5Bdepartment_code%5D=9910&amp;PersonSearch%5Bpersonnel_type_id%5D=16" TargetMode="External"/><Relationship Id="rId314" Type="http://schemas.openxmlformats.org/officeDocument/2006/relationships/hyperlink" Target="https://hris.kmutnb.ac.th/web/person/search-personnel-info?PersonSearch%5Bdepartment_code%5D=9921&amp;PersonSearch%5Bpersonnel_type_id%5D=16" TargetMode="External"/><Relationship Id="rId356" Type="http://schemas.openxmlformats.org/officeDocument/2006/relationships/hyperlink" Target="https://hris.kmutnb.ac.th/web/person/search-personnel-info?PersonSearch%5Bdepartment_code%5D=9924&amp;PersonSearch%5Bpersonnel_type_id%5D=12" TargetMode="External"/><Relationship Id="rId398" Type="http://schemas.openxmlformats.org/officeDocument/2006/relationships/hyperlink" Target="https://hris.kmutnb.ac.th/web/person/search-personnel-info?PersonSearch%5Bdepartment_code%5D=9927&amp;PersonSearch%5Bpersonnel_type_id%5D=9" TargetMode="External"/><Relationship Id="rId95" Type="http://schemas.openxmlformats.org/officeDocument/2006/relationships/hyperlink" Target="https://hris.kmutnb.ac.th/web/person/search-personnel-info?PersonSearch%5Bdepartment_code%5D=9907&amp;PersonSearch%5Bpersonnel_type_id%5D=6" TargetMode="External"/><Relationship Id="rId160" Type="http://schemas.openxmlformats.org/officeDocument/2006/relationships/hyperlink" Target="https://hris.kmutnb.ac.th/web/person/search-personnel-info?PersonSearch%5Bdepartment_code%5D=9911&amp;PersonSearch%5Bpersonnel_type_id%5D=11" TargetMode="External"/><Relationship Id="rId216" Type="http://schemas.openxmlformats.org/officeDocument/2006/relationships/hyperlink" Target="https://hris.kmutnb.ac.th/web/person/search-personnel-info?PersonSearch%5Bdepartment_code%5D=9915&amp;PersonSearch%5Bpersonnel_type_id%5D=7" TargetMode="External"/><Relationship Id="rId423" Type="http://schemas.openxmlformats.org/officeDocument/2006/relationships/hyperlink" Target="https://hris.kmutnb.ac.th/web/person/search-personnel-info?PersonSearch%5Bdepartment_code%5D=9929&amp;PersonSearch%5Bpersonnel_type_id%5D=3" TargetMode="External"/><Relationship Id="rId258" Type="http://schemas.openxmlformats.org/officeDocument/2006/relationships/hyperlink" Target="https://hris.kmutnb.ac.th/web/person/search-personnel-info?PersonSearch%5Bdepartment_code%5D=9918&amp;PersonSearch%5Bpersonnel_type_id%5D=3" TargetMode="External"/><Relationship Id="rId465" Type="http://schemas.openxmlformats.org/officeDocument/2006/relationships/hyperlink" Target="https://hris.kmutnb.ac.th/web/person/search-personnel-info?PersonSearch%5Bdepartment_code%5D=9931" TargetMode="External"/><Relationship Id="rId22" Type="http://schemas.openxmlformats.org/officeDocument/2006/relationships/hyperlink" Target="https://hris.kmutnb.ac.th/web/person/search-personnel-info?PersonSearch%5Bdepartment_code%5D=9902&amp;PersonSearch%5Bpersonnel_type_id%5D=8" TargetMode="External"/><Relationship Id="rId64" Type="http://schemas.openxmlformats.org/officeDocument/2006/relationships/hyperlink" Target="https://hris.kmutnb.ac.th/web/person/search-personnel-info?PersonSearch%5Bdepartment_code%5D=9905&amp;PersonSearch%5Bpersonnel_type_id%5D=4" TargetMode="External"/><Relationship Id="rId118" Type="http://schemas.openxmlformats.org/officeDocument/2006/relationships/hyperlink" Target="https://hris.kmutnb.ac.th/web/person/search-personnel-info?PersonSearch%5Bdepartment_code%5D=9908&amp;PersonSearch%5Bpersonnel_type_id%5D=15" TargetMode="External"/><Relationship Id="rId325" Type="http://schemas.openxmlformats.org/officeDocument/2006/relationships/hyperlink" Target="https://hris.kmutnb.ac.th/web/person/search-personnel-info?PersonSearch%5Bdepartment_code%5D=9922&amp;PersonSearch%5Bpersonnel_type_id%5D=11" TargetMode="External"/><Relationship Id="rId367" Type="http://schemas.openxmlformats.org/officeDocument/2006/relationships/hyperlink" Target="https://hris.kmutnb.ac.th/web/person/search-personnel-info?PersonSearch%5Bdepartment_code%5D=9925&amp;PersonSearch%5Bpersonnel_type_id%5D=8" TargetMode="External"/><Relationship Id="rId171" Type="http://schemas.openxmlformats.org/officeDocument/2006/relationships/hyperlink" Target="https://hris.kmutnb.ac.th/web/person/search-personnel-info?PersonSearch%5Bdepartment_code%5D=9912&amp;PersonSearch%5Bpersonnel_type_id%5D=7" TargetMode="External"/><Relationship Id="rId227" Type="http://schemas.openxmlformats.org/officeDocument/2006/relationships/hyperlink" Target="https://hris.kmutnb.ac.th/web/person/search-personnel-info?PersonSearch%5Bdepartment_code%5D=9916&amp;PersonSearch%5Bpersonnel_type_id%5D=2" TargetMode="External"/><Relationship Id="rId269" Type="http://schemas.openxmlformats.org/officeDocument/2006/relationships/hyperlink" Target="https://hris.kmutnb.ac.th/web/person/search-personnel-info?PersonSearch%5Bdepartment_code%5D=9918&amp;PersonSearch%5Bpersonnel_type_id%5D=16" TargetMode="External"/><Relationship Id="rId434" Type="http://schemas.openxmlformats.org/officeDocument/2006/relationships/hyperlink" Target="https://hris.kmutnb.ac.th/web/person/search-personnel-info?PersonSearch%5Bdepartment_code%5D=9929&amp;PersonSearch%5Bpersonnel_type_id%5D=16" TargetMode="External"/><Relationship Id="rId476" Type="http://schemas.openxmlformats.org/officeDocument/2006/relationships/hyperlink" Target="https://hris.kmutnb.ac.th/web/person/search-personnel-info?PersonSearch%5Bpersonnel_type_id%5D=12" TargetMode="External"/><Relationship Id="rId33" Type="http://schemas.openxmlformats.org/officeDocument/2006/relationships/hyperlink" Target="https://hris.kmutnb.ac.th/web/person/search-personnel-info?PersonSearch%5Bdepartment_code%5D=9903&amp;PersonSearch%5Bpersonnel_type_id%5D=3" TargetMode="External"/><Relationship Id="rId129" Type="http://schemas.openxmlformats.org/officeDocument/2006/relationships/hyperlink" Target="https://hris.kmutnb.ac.th/web/person/search-personnel-info?PersonSearch%5Bdepartment_code%5D=9909&amp;PersonSearch%5Bpersonnel_type_id%5D=10" TargetMode="External"/><Relationship Id="rId280" Type="http://schemas.openxmlformats.org/officeDocument/2006/relationships/hyperlink" Target="https://hris.kmutnb.ac.th/web/person/search-personnel-info?PersonSearch%5Bdepartment_code%5D=9919&amp;PersonSearch%5Bpersonnel_type_id%5D=11" TargetMode="External"/><Relationship Id="rId336" Type="http://schemas.openxmlformats.org/officeDocument/2006/relationships/hyperlink" Target="https://hris.kmutnb.ac.th/web/person/search-personnel-info?PersonSearch%5Bdepartment_code%5D=9923&amp;PersonSearch%5Bpersonnel_type_id%5D=7" TargetMode="External"/><Relationship Id="rId75" Type="http://schemas.openxmlformats.org/officeDocument/2006/relationships/hyperlink" Target="https://hris.kmutnb.ac.th/web/person/search-personnel-info?PersonSearch%5Bdepartment_code%5D=9905" TargetMode="External"/><Relationship Id="rId140" Type="http://schemas.openxmlformats.org/officeDocument/2006/relationships/hyperlink" Target="https://hris.kmutnb.ac.th/web/person/search-personnel-info?PersonSearch%5Bdepartment_code%5D=9910&amp;PersonSearch%5Bpersonnel_type_id%5D=6" TargetMode="External"/><Relationship Id="rId182" Type="http://schemas.openxmlformats.org/officeDocument/2006/relationships/hyperlink" Target="https://hris.kmutnb.ac.th/web/person/search-personnel-info?PersonSearch%5Bdepartment_code%5D=9913&amp;PersonSearch%5Bpersonnel_type_id%5D=2" TargetMode="External"/><Relationship Id="rId378" Type="http://schemas.openxmlformats.org/officeDocument/2006/relationships/hyperlink" Target="https://hris.kmutnb.ac.th/web/person/search-personnel-info?PersonSearch%5Bdepartment_code%5D=9926&amp;PersonSearch%5Bpersonnel_type_id%5D=3" TargetMode="External"/><Relationship Id="rId403" Type="http://schemas.openxmlformats.org/officeDocument/2006/relationships/hyperlink" Target="https://hris.kmutnb.ac.th/web/person/search-personnel-info?PersonSearch%5Bdepartment_code%5D=9927&amp;PersonSearch%5Bpersonnel_type_id%5D=15" TargetMode="External"/><Relationship Id="rId6" Type="http://schemas.openxmlformats.org/officeDocument/2006/relationships/hyperlink" Target="https://hris.kmutnb.ac.th/web/person/search-personnel-info?PersonSearch%5Bdepartment_code%5D=9901&amp;PersonSearch%5Bpersonnel_type_id%5D=7" TargetMode="External"/><Relationship Id="rId238" Type="http://schemas.openxmlformats.org/officeDocument/2006/relationships/hyperlink" Target="https://hris.kmutnb.ac.th/web/person/search-personnel-info?PersonSearch%5Bdepartment_code%5D=9916&amp;PersonSearch%5Bpersonnel_type_id%5D=15" TargetMode="External"/><Relationship Id="rId445" Type="http://schemas.openxmlformats.org/officeDocument/2006/relationships/hyperlink" Target="https://hris.kmutnb.ac.th/web/person/search-personnel-info?PersonSearch%5Bdepartment_code%5D=9930&amp;PersonSearch%5Bpersonnel_type_id%5D=11" TargetMode="External"/><Relationship Id="rId291" Type="http://schemas.openxmlformats.org/officeDocument/2006/relationships/hyperlink" Target="https://hris.kmutnb.ac.th/web/person/search-personnel-info?PersonSearch%5Bdepartment_code%5D=9920&amp;PersonSearch%5Bpersonnel_type_id%5D=7" TargetMode="External"/><Relationship Id="rId305" Type="http://schemas.openxmlformats.org/officeDocument/2006/relationships/hyperlink" Target="https://hris.kmutnb.ac.th/web/person/search-personnel-info?PersonSearch%5Bdepartment_code%5D=9921&amp;PersonSearch%5Bpersonnel_type_id%5D=6" TargetMode="External"/><Relationship Id="rId347" Type="http://schemas.openxmlformats.org/officeDocument/2006/relationships/hyperlink" Target="https://hris.kmutnb.ac.th/web/person/search-personnel-info?PersonSearch%5Bdepartment_code%5D=9924&amp;PersonSearch%5Bpersonnel_type_id%5D=2" TargetMode="External"/><Relationship Id="rId44" Type="http://schemas.openxmlformats.org/officeDocument/2006/relationships/hyperlink" Target="https://hris.kmutnb.ac.th/web/person/search-personnel-info?PersonSearch%5Bdepartment_code%5D=9903&amp;PersonSearch%5Bpersonnel_type_id%5D=16" TargetMode="External"/><Relationship Id="rId86" Type="http://schemas.openxmlformats.org/officeDocument/2006/relationships/hyperlink" Target="https://hris.kmutnb.ac.th/web/person/search-personnel-info?PersonSearch%5Bdepartment_code%5D=9906&amp;PersonSearch%5Bpersonnel_type_id%5D=12" TargetMode="External"/><Relationship Id="rId151" Type="http://schemas.openxmlformats.org/officeDocument/2006/relationships/hyperlink" Target="https://hris.kmutnb.ac.th/web/person/search-personnel-info?PersonSearch%5Bdepartment_code%5D=9911&amp;PersonSearch%5Bpersonnel_type_id%5D=1" TargetMode="External"/><Relationship Id="rId389" Type="http://schemas.openxmlformats.org/officeDocument/2006/relationships/hyperlink" Target="https://hris.kmutnb.ac.th/web/person/search-personnel-info?PersonSearch%5Bdepartment_code%5D=9926&amp;PersonSearch%5Bpersonnel_type_id%5D=16" TargetMode="External"/><Relationship Id="rId193" Type="http://schemas.openxmlformats.org/officeDocument/2006/relationships/hyperlink" Target="https://hris.kmutnb.ac.th/web/person/search-personnel-info?PersonSearch%5Bdepartment_code%5D=9913&amp;PersonSearch%5Bpersonnel_type_id%5D=15" TargetMode="External"/><Relationship Id="rId207" Type="http://schemas.openxmlformats.org/officeDocument/2006/relationships/hyperlink" Target="https://hris.kmutnb.ac.th/web/person/search-personnel-info?PersonSearch%5Bdepartment_code%5D=9914&amp;PersonSearch%5Bpersonnel_type_id%5D=14" TargetMode="External"/><Relationship Id="rId249" Type="http://schemas.openxmlformats.org/officeDocument/2006/relationships/hyperlink" Target="https://hris.kmutnb.ac.th/web/person/search-personnel-info?PersonSearch%5Bdepartment_code%5D=9917&amp;PersonSearch%5Bpersonnel_type_id%5D=10" TargetMode="External"/><Relationship Id="rId414" Type="http://schemas.openxmlformats.org/officeDocument/2006/relationships/hyperlink" Target="https://hris.kmutnb.ac.th/web/person/search-personnel-info?PersonSearch%5Bdepartment_code%5D=9928&amp;PersonSearch%5Bpersonnel_type_id%5D=10" TargetMode="External"/><Relationship Id="rId456" Type="http://schemas.openxmlformats.org/officeDocument/2006/relationships/hyperlink" Target="https://hris.kmutnb.ac.th/web/person/search-personnel-info?PersonSearch%5Bdepartment_code%5D=9931&amp;PersonSearch%5Bpersonnel_type_id%5D=7" TargetMode="External"/><Relationship Id="rId13" Type="http://schemas.openxmlformats.org/officeDocument/2006/relationships/hyperlink" Target="https://hris.kmutnb.ac.th/web/person/search-personnel-info?PersonSearch%5Bdepartment_code%5D=9901&amp;PersonSearch%5Bpersonnel_type_id%5D=15" TargetMode="External"/><Relationship Id="rId109" Type="http://schemas.openxmlformats.org/officeDocument/2006/relationships/hyperlink" Target="https://hris.kmutnb.ac.th/web/person/search-personnel-info?PersonSearch%5Bdepartment_code%5D=9908&amp;PersonSearch%5Bpersonnel_type_id%5D=4" TargetMode="External"/><Relationship Id="rId260" Type="http://schemas.openxmlformats.org/officeDocument/2006/relationships/hyperlink" Target="https://hris.kmutnb.ac.th/web/person/search-personnel-info?PersonSearch%5Bdepartment_code%5D=9918&amp;PersonSearch%5Bpersonnel_type_id%5D=6" TargetMode="External"/><Relationship Id="rId316" Type="http://schemas.openxmlformats.org/officeDocument/2006/relationships/hyperlink" Target="https://hris.kmutnb.ac.th/web/person/search-personnel-info?PersonSearch%5Bdepartment_code%5D=9922&amp;PersonSearch%5Bpersonnel_type_id%5D=1" TargetMode="External"/><Relationship Id="rId55" Type="http://schemas.openxmlformats.org/officeDocument/2006/relationships/hyperlink" Target="https://hris.kmutnb.ac.th/web/person/search-personnel-info?PersonSearch%5Bdepartment_code%5D=9904&amp;PersonSearch%5Bpersonnel_type_id%5D=11" TargetMode="External"/><Relationship Id="rId97" Type="http://schemas.openxmlformats.org/officeDocument/2006/relationships/hyperlink" Target="https://hris.kmutnb.ac.th/web/person/search-personnel-info?PersonSearch%5Bdepartment_code%5D=9907&amp;PersonSearch%5Bpersonnel_type_id%5D=8" TargetMode="External"/><Relationship Id="rId120" Type="http://schemas.openxmlformats.org/officeDocument/2006/relationships/hyperlink" Target="https://hris.kmutnb.ac.th/web/person/search-personnel-info?PersonSearch%5Bdepartment_code%5D=9908" TargetMode="External"/><Relationship Id="rId358" Type="http://schemas.openxmlformats.org/officeDocument/2006/relationships/hyperlink" Target="https://hris.kmutnb.ac.th/web/person/search-personnel-info?PersonSearch%5Bdepartment_code%5D=9924&amp;PersonSearch%5Bpersonnel_type_id%5D=15" TargetMode="External"/><Relationship Id="rId162" Type="http://schemas.openxmlformats.org/officeDocument/2006/relationships/hyperlink" Target="https://hris.kmutnb.ac.th/web/person/search-personnel-info?PersonSearch%5Bdepartment_code%5D=9911&amp;PersonSearch%5Bpersonnel_type_id%5D=14" TargetMode="External"/><Relationship Id="rId218" Type="http://schemas.openxmlformats.org/officeDocument/2006/relationships/hyperlink" Target="https://hris.kmutnb.ac.th/web/person/search-personnel-info?PersonSearch%5Bdepartment_code%5D=9915&amp;PersonSearch%5Bpersonnel_type_id%5D=9" TargetMode="External"/><Relationship Id="rId425" Type="http://schemas.openxmlformats.org/officeDocument/2006/relationships/hyperlink" Target="https://hris.kmutnb.ac.th/web/person/search-personnel-info?PersonSearch%5Bdepartment_code%5D=9929&amp;PersonSearch%5Bpersonnel_type_id%5D=6" TargetMode="External"/><Relationship Id="rId467" Type="http://schemas.openxmlformats.org/officeDocument/2006/relationships/hyperlink" Target="https://hris.kmutnb.ac.th/web/person/search-personnel-info?PersonSearch%5Bpersonnel_type_id%5D=2" TargetMode="External"/><Relationship Id="rId271" Type="http://schemas.openxmlformats.org/officeDocument/2006/relationships/hyperlink" Target="https://hris.kmutnb.ac.th/web/person/search-personnel-info?PersonSearch%5Bdepartment_code%5D=9919&amp;PersonSearch%5Bpersonnel_type_id%5D=1" TargetMode="External"/><Relationship Id="rId24" Type="http://schemas.openxmlformats.org/officeDocument/2006/relationships/hyperlink" Target="https://hris.kmutnb.ac.th/web/person/search-personnel-info?PersonSearch%5Bdepartment_code%5D=9902&amp;PersonSearch%5Bpersonnel_type_id%5D=10" TargetMode="External"/><Relationship Id="rId66" Type="http://schemas.openxmlformats.org/officeDocument/2006/relationships/hyperlink" Target="https://hris.kmutnb.ac.th/web/person/search-personnel-info?PersonSearch%5Bdepartment_code%5D=9905&amp;PersonSearch%5Bpersonnel_type_id%5D=7" TargetMode="External"/><Relationship Id="rId131" Type="http://schemas.openxmlformats.org/officeDocument/2006/relationships/hyperlink" Target="https://hris.kmutnb.ac.th/web/person/search-personnel-info?PersonSearch%5Bdepartment_code%5D=9909&amp;PersonSearch%5Bpersonnel_type_id%5D=12" TargetMode="External"/><Relationship Id="rId327" Type="http://schemas.openxmlformats.org/officeDocument/2006/relationships/hyperlink" Target="https://hris.kmutnb.ac.th/web/person/search-personnel-info?PersonSearch%5Bdepartment_code%5D=9922&amp;PersonSearch%5Bpersonnel_type_id%5D=14" TargetMode="External"/><Relationship Id="rId369" Type="http://schemas.openxmlformats.org/officeDocument/2006/relationships/hyperlink" Target="https://hris.kmutnb.ac.th/web/person/search-personnel-info?PersonSearch%5Bdepartment_code%5D=9925&amp;PersonSearch%5Bpersonnel_type_id%5D=10" TargetMode="External"/><Relationship Id="rId173" Type="http://schemas.openxmlformats.org/officeDocument/2006/relationships/hyperlink" Target="https://hris.kmutnb.ac.th/web/person/search-personnel-info?PersonSearch%5Bdepartment_code%5D=9912&amp;PersonSearch%5Bpersonnel_type_id%5D=9" TargetMode="External"/><Relationship Id="rId229" Type="http://schemas.openxmlformats.org/officeDocument/2006/relationships/hyperlink" Target="https://hris.kmutnb.ac.th/web/person/search-personnel-info?PersonSearch%5Bdepartment_code%5D=9916&amp;PersonSearch%5Bpersonnel_type_id%5D=4" TargetMode="External"/><Relationship Id="rId380" Type="http://schemas.openxmlformats.org/officeDocument/2006/relationships/hyperlink" Target="https://hris.kmutnb.ac.th/web/person/search-personnel-info?PersonSearch%5Bdepartment_code%5D=9926&amp;PersonSearch%5Bpersonnel_type_id%5D=6" TargetMode="External"/><Relationship Id="rId436" Type="http://schemas.openxmlformats.org/officeDocument/2006/relationships/hyperlink" Target="https://hris.kmutnb.ac.th/web/person/search-personnel-info?PersonSearch%5Bdepartment_code%5D=9930&amp;PersonSearch%5Bpersonnel_type_id%5D=1" TargetMode="External"/><Relationship Id="rId240" Type="http://schemas.openxmlformats.org/officeDocument/2006/relationships/hyperlink" Target="https://hris.kmutnb.ac.th/web/person/search-personnel-info?PersonSearch%5Bdepartment_code%5D=9916" TargetMode="External"/><Relationship Id="rId478" Type="http://schemas.openxmlformats.org/officeDocument/2006/relationships/hyperlink" Target="https://hris.kmutnb.ac.th/web/person/search-personnel-info?PersonSearch%5Bpersonnel_type_id%5D=15" TargetMode="External"/><Relationship Id="rId35" Type="http://schemas.openxmlformats.org/officeDocument/2006/relationships/hyperlink" Target="https://hris.kmutnb.ac.th/web/person/search-personnel-info?PersonSearch%5Bdepartment_code%5D=9903&amp;PersonSearch%5Bpersonnel_type_id%5D=6" TargetMode="External"/><Relationship Id="rId77" Type="http://schemas.openxmlformats.org/officeDocument/2006/relationships/hyperlink" Target="https://hris.kmutnb.ac.th/web/person/search-personnel-info?PersonSearch%5Bdepartment_code%5D=9906&amp;PersonSearch%5Bpersonnel_type_id%5D=2" TargetMode="External"/><Relationship Id="rId100" Type="http://schemas.openxmlformats.org/officeDocument/2006/relationships/hyperlink" Target="https://hris.kmutnb.ac.th/web/person/search-personnel-info?PersonSearch%5Bdepartment_code%5D=9907&amp;PersonSearch%5Bpersonnel_type_id%5D=11" TargetMode="External"/><Relationship Id="rId282" Type="http://schemas.openxmlformats.org/officeDocument/2006/relationships/hyperlink" Target="https://hris.kmutnb.ac.th/web/person/search-personnel-info?PersonSearch%5Bdepartment_code%5D=9919&amp;PersonSearch%5Bpersonnel_type_id%5D=14" TargetMode="External"/><Relationship Id="rId338" Type="http://schemas.openxmlformats.org/officeDocument/2006/relationships/hyperlink" Target="https://hris.kmutnb.ac.th/web/person/search-personnel-info?PersonSearch%5Bdepartment_code%5D=9923&amp;PersonSearch%5Bpersonnel_type_id%5D=9" TargetMode="External"/><Relationship Id="rId8" Type="http://schemas.openxmlformats.org/officeDocument/2006/relationships/hyperlink" Target="https://hris.kmutnb.ac.th/web/person/search-personnel-info?PersonSearch%5Bdepartment_code%5D=9901&amp;PersonSearch%5Bpersonnel_type_id%5D=9" TargetMode="External"/><Relationship Id="rId142" Type="http://schemas.openxmlformats.org/officeDocument/2006/relationships/hyperlink" Target="https://hris.kmutnb.ac.th/web/person/search-personnel-info?PersonSearch%5Bdepartment_code%5D=9910&amp;PersonSearch%5Bpersonnel_type_id%5D=8" TargetMode="External"/><Relationship Id="rId184" Type="http://schemas.openxmlformats.org/officeDocument/2006/relationships/hyperlink" Target="https://hris.kmutnb.ac.th/web/person/search-personnel-info?PersonSearch%5Bdepartment_code%5D=9913&amp;PersonSearch%5Bpersonnel_type_id%5D=4" TargetMode="External"/><Relationship Id="rId391" Type="http://schemas.openxmlformats.org/officeDocument/2006/relationships/hyperlink" Target="https://hris.kmutnb.ac.th/web/person/search-personnel-info?PersonSearch%5Bdepartment_code%5D=9927&amp;PersonSearch%5Bpersonnel_type_id%5D=1" TargetMode="External"/><Relationship Id="rId405" Type="http://schemas.openxmlformats.org/officeDocument/2006/relationships/hyperlink" Target="https://hris.kmutnb.ac.th/web/person/search-personnel-info?PersonSearch%5Bdepartment_code%5D=9927" TargetMode="External"/><Relationship Id="rId447" Type="http://schemas.openxmlformats.org/officeDocument/2006/relationships/hyperlink" Target="https://hris.kmutnb.ac.th/web/person/search-personnel-info?PersonSearch%5Bdepartment_code%5D=9930&amp;PersonSearch%5Bpersonnel_type_id%5D=14" TargetMode="External"/><Relationship Id="rId251" Type="http://schemas.openxmlformats.org/officeDocument/2006/relationships/hyperlink" Target="https://hris.kmutnb.ac.th/web/person/search-personnel-info?PersonSearch%5Bdepartment_code%5D=9917&amp;PersonSearch%5Bpersonnel_type_id%5D=12" TargetMode="External"/><Relationship Id="rId46" Type="http://schemas.openxmlformats.org/officeDocument/2006/relationships/hyperlink" Target="https://hris.kmutnb.ac.th/web/person/search-personnel-info?PersonSearch%5Bdepartment_code%5D=9904&amp;PersonSearch%5Bpersonnel_type_id%5D=1" TargetMode="External"/><Relationship Id="rId293" Type="http://schemas.openxmlformats.org/officeDocument/2006/relationships/hyperlink" Target="https://hris.kmutnb.ac.th/web/person/search-personnel-info?PersonSearch%5Bdepartment_code%5D=9920&amp;PersonSearch%5Bpersonnel_type_id%5D=9" TargetMode="External"/><Relationship Id="rId307" Type="http://schemas.openxmlformats.org/officeDocument/2006/relationships/hyperlink" Target="https://hris.kmutnb.ac.th/web/person/search-personnel-info?PersonSearch%5Bdepartment_code%5D=9921&amp;PersonSearch%5Bpersonnel_type_id%5D=8" TargetMode="External"/><Relationship Id="rId349" Type="http://schemas.openxmlformats.org/officeDocument/2006/relationships/hyperlink" Target="https://hris.kmutnb.ac.th/web/person/search-personnel-info?PersonSearch%5Bdepartment_code%5D=9924&amp;PersonSearch%5Bpersonnel_type_id%5D=4" TargetMode="External"/><Relationship Id="rId88" Type="http://schemas.openxmlformats.org/officeDocument/2006/relationships/hyperlink" Target="https://hris.kmutnb.ac.th/web/person/search-personnel-info?PersonSearch%5Bdepartment_code%5D=9906&amp;PersonSearch%5Bpersonnel_type_id%5D=15" TargetMode="External"/><Relationship Id="rId111" Type="http://schemas.openxmlformats.org/officeDocument/2006/relationships/hyperlink" Target="https://hris.kmutnb.ac.th/web/person/search-personnel-info?PersonSearch%5Bdepartment_code%5D=9908&amp;PersonSearch%5Bpersonnel_type_id%5D=7" TargetMode="External"/><Relationship Id="rId153" Type="http://schemas.openxmlformats.org/officeDocument/2006/relationships/hyperlink" Target="https://hris.kmutnb.ac.th/web/person/search-personnel-info?PersonSearch%5Bdepartment_code%5D=9911&amp;PersonSearch%5Bpersonnel_type_id%5D=3" TargetMode="External"/><Relationship Id="rId195" Type="http://schemas.openxmlformats.org/officeDocument/2006/relationships/hyperlink" Target="https://hris.kmutnb.ac.th/web/person/search-personnel-info?PersonSearch%5Bdepartment_code%5D=9913" TargetMode="External"/><Relationship Id="rId209" Type="http://schemas.openxmlformats.org/officeDocument/2006/relationships/hyperlink" Target="https://hris.kmutnb.ac.th/web/person/search-personnel-info?PersonSearch%5Bdepartment_code%5D=9914&amp;PersonSearch%5Bpersonnel_type_id%5D=16" TargetMode="External"/><Relationship Id="rId360" Type="http://schemas.openxmlformats.org/officeDocument/2006/relationships/hyperlink" Target="https://hris.kmutnb.ac.th/web/person/search-personnel-info?PersonSearch%5Bdepartment_code%5D=9924" TargetMode="External"/><Relationship Id="rId416" Type="http://schemas.openxmlformats.org/officeDocument/2006/relationships/hyperlink" Target="https://hris.kmutnb.ac.th/web/person/search-personnel-info?PersonSearch%5Bdepartment_code%5D=9928&amp;PersonSearch%5Bpersonnel_type_id%5D=12" TargetMode="External"/><Relationship Id="rId220" Type="http://schemas.openxmlformats.org/officeDocument/2006/relationships/hyperlink" Target="https://hris.kmutnb.ac.th/web/person/search-personnel-info?PersonSearch%5Bdepartment_code%5D=9915&amp;PersonSearch%5Bpersonnel_type_id%5D=11" TargetMode="External"/><Relationship Id="rId458" Type="http://schemas.openxmlformats.org/officeDocument/2006/relationships/hyperlink" Target="https://hris.kmutnb.ac.th/web/person/search-personnel-info?PersonSearch%5Bdepartment_code%5D=9931&amp;PersonSearch%5Bpersonnel_type_id%5D=9" TargetMode="External"/><Relationship Id="rId15" Type="http://schemas.openxmlformats.org/officeDocument/2006/relationships/hyperlink" Target="https://hris.kmutnb.ac.th/web/person/search-personnel-info?PersonSearch%5Bdepartment_code%5D=9901" TargetMode="External"/><Relationship Id="rId57" Type="http://schemas.openxmlformats.org/officeDocument/2006/relationships/hyperlink" Target="https://hris.kmutnb.ac.th/web/person/search-personnel-info?PersonSearch%5Bdepartment_code%5D=9904&amp;PersonSearch%5Bpersonnel_type_id%5D=14" TargetMode="External"/><Relationship Id="rId262" Type="http://schemas.openxmlformats.org/officeDocument/2006/relationships/hyperlink" Target="https://hris.kmutnb.ac.th/web/person/search-personnel-info?PersonSearch%5Bdepartment_code%5D=9918&amp;PersonSearch%5Bpersonnel_type_id%5D=8" TargetMode="External"/><Relationship Id="rId318" Type="http://schemas.openxmlformats.org/officeDocument/2006/relationships/hyperlink" Target="https://hris.kmutnb.ac.th/web/person/search-personnel-info?PersonSearch%5Bdepartment_code%5D=9922&amp;PersonSearch%5Bpersonnel_type_id%5D=3" TargetMode="External"/><Relationship Id="rId99" Type="http://schemas.openxmlformats.org/officeDocument/2006/relationships/hyperlink" Target="https://hris.kmutnb.ac.th/web/person/search-personnel-info?PersonSearch%5Bdepartment_code%5D=9907&amp;PersonSearch%5Bpersonnel_type_id%5D=10" TargetMode="External"/><Relationship Id="rId122" Type="http://schemas.openxmlformats.org/officeDocument/2006/relationships/hyperlink" Target="https://hris.kmutnb.ac.th/web/person/search-personnel-info?PersonSearch%5Bdepartment_code%5D=9909&amp;PersonSearch%5Bpersonnel_type_id%5D=2" TargetMode="External"/><Relationship Id="rId164" Type="http://schemas.openxmlformats.org/officeDocument/2006/relationships/hyperlink" Target="https://hris.kmutnb.ac.th/web/person/search-personnel-info?PersonSearch%5Bdepartment_code%5D=9911&amp;PersonSearch%5Bpersonnel_type_id%5D=16" TargetMode="External"/><Relationship Id="rId371" Type="http://schemas.openxmlformats.org/officeDocument/2006/relationships/hyperlink" Target="https://hris.kmutnb.ac.th/web/person/search-personnel-info?PersonSearch%5Bdepartment_code%5D=9925&amp;PersonSearch%5Bpersonnel_type_id%5D=12" TargetMode="External"/><Relationship Id="rId427" Type="http://schemas.openxmlformats.org/officeDocument/2006/relationships/hyperlink" Target="https://hris.kmutnb.ac.th/web/person/search-personnel-info?PersonSearch%5Bdepartment_code%5D=9929&amp;PersonSearch%5Bpersonnel_type_id%5D=8" TargetMode="External"/><Relationship Id="rId469" Type="http://schemas.openxmlformats.org/officeDocument/2006/relationships/hyperlink" Target="https://hris.kmutnb.ac.th/web/person/search-personnel-info?PersonSearch%5Bpersonnel_type_id%5D=4" TargetMode="External"/><Relationship Id="rId26" Type="http://schemas.openxmlformats.org/officeDocument/2006/relationships/hyperlink" Target="https://hris.kmutnb.ac.th/web/person/search-personnel-info?PersonSearch%5Bdepartment_code%5D=9902&amp;PersonSearch%5Bpersonnel_type_id%5D=12" TargetMode="External"/><Relationship Id="rId231" Type="http://schemas.openxmlformats.org/officeDocument/2006/relationships/hyperlink" Target="https://hris.kmutnb.ac.th/web/person/search-personnel-info?PersonSearch%5Bdepartment_code%5D=9916&amp;PersonSearch%5Bpersonnel_type_id%5D=7" TargetMode="External"/><Relationship Id="rId273" Type="http://schemas.openxmlformats.org/officeDocument/2006/relationships/hyperlink" Target="https://hris.kmutnb.ac.th/web/person/search-personnel-info?PersonSearch%5Bdepartment_code%5D=9919&amp;PersonSearch%5Bpersonnel_type_id%5D=3" TargetMode="External"/><Relationship Id="rId329" Type="http://schemas.openxmlformats.org/officeDocument/2006/relationships/hyperlink" Target="https://hris.kmutnb.ac.th/web/person/search-personnel-info?PersonSearch%5Bdepartment_code%5D=9922&amp;PersonSearch%5Bpersonnel_type_id%5D=16" TargetMode="External"/><Relationship Id="rId480" Type="http://schemas.openxmlformats.org/officeDocument/2006/relationships/printerSettings" Target="../printerSettings/printerSettings6.bin"/><Relationship Id="rId68" Type="http://schemas.openxmlformats.org/officeDocument/2006/relationships/hyperlink" Target="https://hris.kmutnb.ac.th/web/person/search-personnel-info?PersonSearch%5Bdepartment_code%5D=9905&amp;PersonSearch%5Bpersonnel_type_id%5D=9" TargetMode="External"/><Relationship Id="rId133" Type="http://schemas.openxmlformats.org/officeDocument/2006/relationships/hyperlink" Target="https://hris.kmutnb.ac.th/web/person/search-personnel-info?PersonSearch%5Bdepartment_code%5D=9909&amp;PersonSearch%5Bpersonnel_type_id%5D=15" TargetMode="External"/><Relationship Id="rId175" Type="http://schemas.openxmlformats.org/officeDocument/2006/relationships/hyperlink" Target="https://hris.kmutnb.ac.th/web/person/search-personnel-info?PersonSearch%5Bdepartment_code%5D=9912&amp;PersonSearch%5Bpersonnel_type_id%5D=11" TargetMode="External"/><Relationship Id="rId340" Type="http://schemas.openxmlformats.org/officeDocument/2006/relationships/hyperlink" Target="https://hris.kmutnb.ac.th/web/person/search-personnel-info?PersonSearch%5Bdepartment_code%5D=9923&amp;PersonSearch%5Bpersonnel_type_id%5D=11" TargetMode="External"/><Relationship Id="rId200" Type="http://schemas.openxmlformats.org/officeDocument/2006/relationships/hyperlink" Target="https://hris.kmutnb.ac.th/web/person/search-personnel-info?PersonSearch%5Bdepartment_code%5D=9914&amp;PersonSearch%5Bpersonnel_type_id%5D=6" TargetMode="External"/><Relationship Id="rId382" Type="http://schemas.openxmlformats.org/officeDocument/2006/relationships/hyperlink" Target="https://hris.kmutnb.ac.th/web/person/search-personnel-info?PersonSearch%5Bdepartment_code%5D=9926&amp;PersonSearch%5Bpersonnel_type_id%5D=8" TargetMode="External"/><Relationship Id="rId438" Type="http://schemas.openxmlformats.org/officeDocument/2006/relationships/hyperlink" Target="https://hris.kmutnb.ac.th/web/person/search-personnel-info?PersonSearch%5Bdepartment_code%5D=9930&amp;PersonSearch%5Bpersonnel_type_id%5D=3" TargetMode="External"/><Relationship Id="rId242" Type="http://schemas.openxmlformats.org/officeDocument/2006/relationships/hyperlink" Target="https://hris.kmutnb.ac.th/web/person/search-personnel-info?PersonSearch%5Bdepartment_code%5D=9917&amp;PersonSearch%5Bpersonnel_type_id%5D=2" TargetMode="External"/><Relationship Id="rId284" Type="http://schemas.openxmlformats.org/officeDocument/2006/relationships/hyperlink" Target="https://hris.kmutnb.ac.th/web/person/search-personnel-info?PersonSearch%5Bdepartment_code%5D=9919&amp;PersonSearch%5Bpersonnel_type_id%5D=16" TargetMode="External"/><Relationship Id="rId37" Type="http://schemas.openxmlformats.org/officeDocument/2006/relationships/hyperlink" Target="https://hris.kmutnb.ac.th/web/person/search-personnel-info?PersonSearch%5Bdepartment_code%5D=9903&amp;PersonSearch%5Bpersonnel_type_id%5D=8" TargetMode="External"/><Relationship Id="rId79" Type="http://schemas.openxmlformats.org/officeDocument/2006/relationships/hyperlink" Target="https://hris.kmutnb.ac.th/web/person/search-personnel-info?PersonSearch%5Bdepartment_code%5D=9906&amp;PersonSearch%5Bpersonnel_type_id%5D=4" TargetMode="External"/><Relationship Id="rId102" Type="http://schemas.openxmlformats.org/officeDocument/2006/relationships/hyperlink" Target="https://hris.kmutnb.ac.th/web/person/search-personnel-info?PersonSearch%5Bdepartment_code%5D=9907&amp;PersonSearch%5Bpersonnel_type_id%5D=14" TargetMode="External"/><Relationship Id="rId144" Type="http://schemas.openxmlformats.org/officeDocument/2006/relationships/hyperlink" Target="https://hris.kmutnb.ac.th/web/person/search-personnel-info?PersonSearch%5Bdepartment_code%5D=9910&amp;PersonSearch%5Bpersonnel_type_id%5D=10" TargetMode="External"/><Relationship Id="rId90" Type="http://schemas.openxmlformats.org/officeDocument/2006/relationships/hyperlink" Target="https://hris.kmutnb.ac.th/web/person/search-personnel-info?PersonSearch%5Bdepartment_code%5D=9906" TargetMode="External"/><Relationship Id="rId186" Type="http://schemas.openxmlformats.org/officeDocument/2006/relationships/hyperlink" Target="https://hris.kmutnb.ac.th/web/person/search-personnel-info?PersonSearch%5Bdepartment_code%5D=9913&amp;PersonSearch%5Bpersonnel_type_id%5D=7" TargetMode="External"/><Relationship Id="rId351" Type="http://schemas.openxmlformats.org/officeDocument/2006/relationships/hyperlink" Target="https://hris.kmutnb.ac.th/web/person/search-personnel-info?PersonSearch%5Bdepartment_code%5D=9924&amp;PersonSearch%5Bpersonnel_type_id%5D=7" TargetMode="External"/><Relationship Id="rId393" Type="http://schemas.openxmlformats.org/officeDocument/2006/relationships/hyperlink" Target="https://hris.kmutnb.ac.th/web/person/search-personnel-info?PersonSearch%5Bdepartment_code%5D=9927&amp;PersonSearch%5Bpersonnel_type_id%5D=3" TargetMode="External"/><Relationship Id="rId407" Type="http://schemas.openxmlformats.org/officeDocument/2006/relationships/hyperlink" Target="https://hris.kmutnb.ac.th/web/person/search-personnel-info?PersonSearch%5Bdepartment_code%5D=9928&amp;PersonSearch%5Bpersonnel_type_id%5D=2" TargetMode="External"/><Relationship Id="rId449" Type="http://schemas.openxmlformats.org/officeDocument/2006/relationships/hyperlink" Target="https://hris.kmutnb.ac.th/web/person/search-personnel-info?PersonSearch%5Bdepartment_code%5D=9930&amp;PersonSearch%5Bpersonnel_type_id%5D=16" TargetMode="External"/><Relationship Id="rId211" Type="http://schemas.openxmlformats.org/officeDocument/2006/relationships/hyperlink" Target="https://hris.kmutnb.ac.th/web/person/search-personnel-info?PersonSearch%5Bdepartment_code%5D=9915&amp;PersonSearch%5Bpersonnel_type_id%5D=1" TargetMode="External"/><Relationship Id="rId253" Type="http://schemas.openxmlformats.org/officeDocument/2006/relationships/hyperlink" Target="https://hris.kmutnb.ac.th/web/person/search-personnel-info?PersonSearch%5Bdepartment_code%5D=9917&amp;PersonSearch%5Bpersonnel_type_id%5D=15" TargetMode="External"/><Relationship Id="rId295" Type="http://schemas.openxmlformats.org/officeDocument/2006/relationships/hyperlink" Target="https://hris.kmutnb.ac.th/web/person/search-personnel-info?PersonSearch%5Bdepartment_code%5D=9920&amp;PersonSearch%5Bpersonnel_type_id%5D=11" TargetMode="External"/><Relationship Id="rId309" Type="http://schemas.openxmlformats.org/officeDocument/2006/relationships/hyperlink" Target="https://hris.kmutnb.ac.th/web/person/search-personnel-info?PersonSearch%5Bdepartment_code%5D=9921&amp;PersonSearch%5Bpersonnel_type_id%5D=10" TargetMode="External"/><Relationship Id="rId460" Type="http://schemas.openxmlformats.org/officeDocument/2006/relationships/hyperlink" Target="https://hris.kmutnb.ac.th/web/person/search-personnel-info?PersonSearch%5Bdepartment_code%5D=9931&amp;PersonSearch%5Bpersonnel_type_id%5D=11" TargetMode="External"/><Relationship Id="rId48" Type="http://schemas.openxmlformats.org/officeDocument/2006/relationships/hyperlink" Target="https://hris.kmutnb.ac.th/web/person/search-personnel-info?PersonSearch%5Bdepartment_code%5D=9904&amp;PersonSearch%5Bpersonnel_type_id%5D=3" TargetMode="External"/><Relationship Id="rId113" Type="http://schemas.openxmlformats.org/officeDocument/2006/relationships/hyperlink" Target="https://hris.kmutnb.ac.th/web/person/search-personnel-info?PersonSearch%5Bdepartment_code%5D=9908&amp;PersonSearch%5Bpersonnel_type_id%5D=9" TargetMode="External"/><Relationship Id="rId320" Type="http://schemas.openxmlformats.org/officeDocument/2006/relationships/hyperlink" Target="https://hris.kmutnb.ac.th/web/person/search-personnel-info?PersonSearch%5Bdepartment_code%5D=9922&amp;PersonSearch%5Bpersonnel_type_id%5D=6" TargetMode="External"/><Relationship Id="rId155" Type="http://schemas.openxmlformats.org/officeDocument/2006/relationships/hyperlink" Target="https://hris.kmutnb.ac.th/web/person/search-personnel-info?PersonSearch%5Bdepartment_code%5D=9911&amp;PersonSearch%5Bpersonnel_type_id%5D=6" TargetMode="External"/><Relationship Id="rId197" Type="http://schemas.openxmlformats.org/officeDocument/2006/relationships/hyperlink" Target="https://hris.kmutnb.ac.th/web/person/search-personnel-info?PersonSearch%5Bdepartment_code%5D=9914&amp;PersonSearch%5Bpersonnel_type_id%5D=2" TargetMode="External"/><Relationship Id="rId362" Type="http://schemas.openxmlformats.org/officeDocument/2006/relationships/hyperlink" Target="https://hris.kmutnb.ac.th/web/person/search-personnel-info?PersonSearch%5Bdepartment_code%5D=9925&amp;PersonSearch%5Bpersonnel_type_id%5D=2" TargetMode="External"/><Relationship Id="rId418" Type="http://schemas.openxmlformats.org/officeDocument/2006/relationships/hyperlink" Target="https://hris.kmutnb.ac.th/web/person/search-personnel-info?PersonSearch%5Bdepartment_code%5D=9928&amp;PersonSearch%5Bpersonnel_type_id%5D=15" TargetMode="External"/><Relationship Id="rId222" Type="http://schemas.openxmlformats.org/officeDocument/2006/relationships/hyperlink" Target="https://hris.kmutnb.ac.th/web/person/search-personnel-info?PersonSearch%5Bdepartment_code%5D=9915&amp;PersonSearch%5Bpersonnel_type_id%5D=14" TargetMode="External"/><Relationship Id="rId264" Type="http://schemas.openxmlformats.org/officeDocument/2006/relationships/hyperlink" Target="https://hris.kmutnb.ac.th/web/person/search-personnel-info?PersonSearch%5Bdepartment_code%5D=9918&amp;PersonSearch%5Bpersonnel_type_id%5D=10" TargetMode="External"/><Relationship Id="rId471" Type="http://schemas.openxmlformats.org/officeDocument/2006/relationships/hyperlink" Target="https://hris.kmutnb.ac.th/web/person/search-personnel-info?PersonSearch%5Bpersonnel_type_id%5D=7" TargetMode="External"/><Relationship Id="rId17" Type="http://schemas.openxmlformats.org/officeDocument/2006/relationships/hyperlink" Target="https://hris.kmutnb.ac.th/web/person/search-personnel-info?PersonSearch%5Bdepartment_code%5D=9902&amp;PersonSearch%5Bpersonnel_type_id%5D=2" TargetMode="External"/><Relationship Id="rId59" Type="http://schemas.openxmlformats.org/officeDocument/2006/relationships/hyperlink" Target="https://hris.kmutnb.ac.th/web/person/search-personnel-info?PersonSearch%5Bdepartment_code%5D=9904&amp;PersonSearch%5Bpersonnel_type_id%5D=16" TargetMode="External"/><Relationship Id="rId124" Type="http://schemas.openxmlformats.org/officeDocument/2006/relationships/hyperlink" Target="https://hris.kmutnb.ac.th/web/person/search-personnel-info?PersonSearch%5Bdepartment_code%5D=9909&amp;PersonSearch%5Bpersonnel_type_id%5D=4" TargetMode="External"/><Relationship Id="rId70" Type="http://schemas.openxmlformats.org/officeDocument/2006/relationships/hyperlink" Target="https://hris.kmutnb.ac.th/web/person/search-personnel-info?PersonSearch%5Bdepartment_code%5D=9905&amp;PersonSearch%5Bpersonnel_type_id%5D=11" TargetMode="External"/><Relationship Id="rId166" Type="http://schemas.openxmlformats.org/officeDocument/2006/relationships/hyperlink" Target="https://hris.kmutnb.ac.th/web/person/search-personnel-info?PersonSearch%5Bdepartment_code%5D=9912&amp;PersonSearch%5Bpersonnel_type_id%5D=1" TargetMode="External"/><Relationship Id="rId331" Type="http://schemas.openxmlformats.org/officeDocument/2006/relationships/hyperlink" Target="https://hris.kmutnb.ac.th/web/person/search-personnel-info?PersonSearch%5Bdepartment_code%5D=9923&amp;PersonSearch%5Bpersonnel_type_id%5D=1" TargetMode="External"/><Relationship Id="rId373" Type="http://schemas.openxmlformats.org/officeDocument/2006/relationships/hyperlink" Target="https://hris.kmutnb.ac.th/web/person/search-personnel-info?PersonSearch%5Bdepartment_code%5D=9925&amp;PersonSearch%5Bpersonnel_type_id%5D=15" TargetMode="External"/><Relationship Id="rId429" Type="http://schemas.openxmlformats.org/officeDocument/2006/relationships/hyperlink" Target="https://hris.kmutnb.ac.th/web/person/search-personnel-info?PersonSearch%5Bdepartment_code%5D=9929&amp;PersonSearch%5Bpersonnel_type_id%5D=10" TargetMode="External"/><Relationship Id="rId1" Type="http://schemas.openxmlformats.org/officeDocument/2006/relationships/hyperlink" Target="https://hris.kmutnb.ac.th/web/person/search-personnel-info?PersonSearch%5Bdepartment_code%5D=9901&amp;PersonSearch%5Bpersonnel_type_id%5D=1" TargetMode="External"/><Relationship Id="rId233" Type="http://schemas.openxmlformats.org/officeDocument/2006/relationships/hyperlink" Target="https://hris.kmutnb.ac.th/web/person/search-personnel-info?PersonSearch%5Bdepartment_code%5D=9916&amp;PersonSearch%5Bpersonnel_type_id%5D=9" TargetMode="External"/><Relationship Id="rId440" Type="http://schemas.openxmlformats.org/officeDocument/2006/relationships/hyperlink" Target="https://hris.kmutnb.ac.th/web/person/search-personnel-info?PersonSearch%5Bdepartment_code%5D=9930&amp;PersonSearch%5Bpersonnel_type_id%5D=6" TargetMode="External"/><Relationship Id="rId28" Type="http://schemas.openxmlformats.org/officeDocument/2006/relationships/hyperlink" Target="https://hris.kmutnb.ac.th/web/person/search-personnel-info?PersonSearch%5Bdepartment_code%5D=9902&amp;PersonSearch%5Bpersonnel_type_id%5D=15" TargetMode="External"/><Relationship Id="rId275" Type="http://schemas.openxmlformats.org/officeDocument/2006/relationships/hyperlink" Target="https://hris.kmutnb.ac.th/web/person/search-personnel-info?PersonSearch%5Bdepartment_code%5D=9919&amp;PersonSearch%5Bpersonnel_type_id%5D=6" TargetMode="External"/><Relationship Id="rId300" Type="http://schemas.openxmlformats.org/officeDocument/2006/relationships/hyperlink" Target="https://hris.kmutnb.ac.th/web/person/search-personnel-info?PersonSearch%5Bdepartment_code%5D=9920" TargetMode="External"/><Relationship Id="rId81" Type="http://schemas.openxmlformats.org/officeDocument/2006/relationships/hyperlink" Target="https://hris.kmutnb.ac.th/web/person/search-personnel-info?PersonSearch%5Bdepartment_code%5D=9906&amp;PersonSearch%5Bpersonnel_type_id%5D=7" TargetMode="External"/><Relationship Id="rId135" Type="http://schemas.openxmlformats.org/officeDocument/2006/relationships/hyperlink" Target="https://hris.kmutnb.ac.th/web/person/search-personnel-info?PersonSearch%5Bdepartment_code%5D=9909" TargetMode="External"/><Relationship Id="rId177" Type="http://schemas.openxmlformats.org/officeDocument/2006/relationships/hyperlink" Target="https://hris.kmutnb.ac.th/web/person/search-personnel-info?PersonSearch%5Bdepartment_code%5D=9912&amp;PersonSearch%5Bpersonnel_type_id%5D=14" TargetMode="External"/><Relationship Id="rId342" Type="http://schemas.openxmlformats.org/officeDocument/2006/relationships/hyperlink" Target="https://hris.kmutnb.ac.th/web/person/search-personnel-info?PersonSearch%5Bdepartment_code%5D=9923&amp;PersonSearch%5Bpersonnel_type_id%5D=14" TargetMode="External"/><Relationship Id="rId384" Type="http://schemas.openxmlformats.org/officeDocument/2006/relationships/hyperlink" Target="https://hris.kmutnb.ac.th/web/person/search-personnel-info?PersonSearch%5Bdepartment_code%5D=9926&amp;PersonSearch%5Bpersonnel_type_id%5D=10" TargetMode="External"/><Relationship Id="rId202" Type="http://schemas.openxmlformats.org/officeDocument/2006/relationships/hyperlink" Target="https://hris.kmutnb.ac.th/web/person/search-personnel-info?PersonSearch%5Bdepartment_code%5D=9914&amp;PersonSearch%5Bpersonnel_type_id%5D=8" TargetMode="External"/><Relationship Id="rId244" Type="http://schemas.openxmlformats.org/officeDocument/2006/relationships/hyperlink" Target="https://hris.kmutnb.ac.th/web/person/search-personnel-info?PersonSearch%5Bdepartment_code%5D=9917&amp;PersonSearch%5Bpersonnel_type_id%5D=4" TargetMode="External"/><Relationship Id="rId39" Type="http://schemas.openxmlformats.org/officeDocument/2006/relationships/hyperlink" Target="https://hris.kmutnb.ac.th/web/person/search-personnel-info?PersonSearch%5Bdepartment_code%5D=9903&amp;PersonSearch%5Bpersonnel_type_id%5D=10" TargetMode="External"/><Relationship Id="rId286" Type="http://schemas.openxmlformats.org/officeDocument/2006/relationships/hyperlink" Target="https://hris.kmutnb.ac.th/web/person/search-personnel-info?PersonSearch%5Bdepartment_code%5D=9920&amp;PersonSearch%5Bpersonnel_type_id%5D=1" TargetMode="External"/><Relationship Id="rId451" Type="http://schemas.openxmlformats.org/officeDocument/2006/relationships/hyperlink" Target="https://hris.kmutnb.ac.th/web/person/search-personnel-info?PersonSearch%5Bdepartment_code%5D=9931&amp;PersonSearch%5Bpersonnel_type_id%5D=1" TargetMode="External"/><Relationship Id="rId50" Type="http://schemas.openxmlformats.org/officeDocument/2006/relationships/hyperlink" Target="https://hris.kmutnb.ac.th/web/person/search-personnel-info?PersonSearch%5Bdepartment_code%5D=9904&amp;PersonSearch%5Bpersonnel_type_id%5D=6" TargetMode="External"/><Relationship Id="rId104" Type="http://schemas.openxmlformats.org/officeDocument/2006/relationships/hyperlink" Target="https://hris.kmutnb.ac.th/web/person/search-personnel-info?PersonSearch%5Bdepartment_code%5D=9907&amp;PersonSearch%5Bpersonnel_type_id%5D=16" TargetMode="External"/><Relationship Id="rId146" Type="http://schemas.openxmlformats.org/officeDocument/2006/relationships/hyperlink" Target="https://hris.kmutnb.ac.th/web/person/search-personnel-info?PersonSearch%5Bdepartment_code%5D=9910&amp;PersonSearch%5Bpersonnel_type_id%5D=12" TargetMode="External"/><Relationship Id="rId188" Type="http://schemas.openxmlformats.org/officeDocument/2006/relationships/hyperlink" Target="https://hris.kmutnb.ac.th/web/person/search-personnel-info?PersonSearch%5Bdepartment_code%5D=9913&amp;PersonSearch%5Bpersonnel_type_id%5D=9" TargetMode="External"/><Relationship Id="rId311" Type="http://schemas.openxmlformats.org/officeDocument/2006/relationships/hyperlink" Target="https://hris.kmutnb.ac.th/web/person/search-personnel-info?PersonSearch%5Bdepartment_code%5D=9921&amp;PersonSearch%5Bpersonnel_type_id%5D=12" TargetMode="External"/><Relationship Id="rId353" Type="http://schemas.openxmlformats.org/officeDocument/2006/relationships/hyperlink" Target="https://hris.kmutnb.ac.th/web/person/search-personnel-info?PersonSearch%5Bdepartment_code%5D=9924&amp;PersonSearch%5Bpersonnel_type_id%5D=9" TargetMode="External"/><Relationship Id="rId395" Type="http://schemas.openxmlformats.org/officeDocument/2006/relationships/hyperlink" Target="https://hris.kmutnb.ac.th/web/person/search-personnel-info?PersonSearch%5Bdepartment_code%5D=9927&amp;PersonSearch%5Bpersonnel_type_id%5D=6" TargetMode="External"/><Relationship Id="rId409" Type="http://schemas.openxmlformats.org/officeDocument/2006/relationships/hyperlink" Target="https://hris.kmutnb.ac.th/web/person/search-personnel-info?PersonSearch%5Bdepartment_code%5D=9928&amp;PersonSearch%5Bpersonnel_type_id%5D=4" TargetMode="External"/><Relationship Id="rId92" Type="http://schemas.openxmlformats.org/officeDocument/2006/relationships/hyperlink" Target="https://hris.kmutnb.ac.th/web/person/search-personnel-info?PersonSearch%5Bdepartment_code%5D=9907&amp;PersonSearch%5Bpersonnel_type_id%5D=2" TargetMode="External"/><Relationship Id="rId213" Type="http://schemas.openxmlformats.org/officeDocument/2006/relationships/hyperlink" Target="https://hris.kmutnb.ac.th/web/person/search-personnel-info?PersonSearch%5Bdepartment_code%5D=9915&amp;PersonSearch%5Bpersonnel_type_id%5D=3" TargetMode="External"/><Relationship Id="rId420" Type="http://schemas.openxmlformats.org/officeDocument/2006/relationships/hyperlink" Target="https://hris.kmutnb.ac.th/web/person/search-personnel-info?PersonSearch%5Bdepartment_code%5D=9928" TargetMode="External"/><Relationship Id="rId255" Type="http://schemas.openxmlformats.org/officeDocument/2006/relationships/hyperlink" Target="https://hris.kmutnb.ac.th/web/person/search-personnel-info?PersonSearch%5Bdepartment_code%5D=9917" TargetMode="External"/><Relationship Id="rId297" Type="http://schemas.openxmlformats.org/officeDocument/2006/relationships/hyperlink" Target="https://hris.kmutnb.ac.th/web/person/search-personnel-info?PersonSearch%5Bdepartment_code%5D=9920&amp;PersonSearch%5Bpersonnel_type_id%5D=14" TargetMode="External"/><Relationship Id="rId462" Type="http://schemas.openxmlformats.org/officeDocument/2006/relationships/hyperlink" Target="https://hris.kmutnb.ac.th/web/person/search-personnel-info?PersonSearch%5Bdepartment_code%5D=9931&amp;PersonSearch%5Bpersonnel_type_id%5D=14" TargetMode="External"/><Relationship Id="rId115" Type="http://schemas.openxmlformats.org/officeDocument/2006/relationships/hyperlink" Target="https://hris.kmutnb.ac.th/web/person/search-personnel-info?PersonSearch%5Bdepartment_code%5D=9908&amp;PersonSearch%5Bpersonnel_type_id%5D=11" TargetMode="External"/><Relationship Id="rId157" Type="http://schemas.openxmlformats.org/officeDocument/2006/relationships/hyperlink" Target="https://hris.kmutnb.ac.th/web/person/search-personnel-info?PersonSearch%5Bdepartment_code%5D=9911&amp;PersonSearch%5Bpersonnel_type_id%5D=8" TargetMode="External"/><Relationship Id="rId322" Type="http://schemas.openxmlformats.org/officeDocument/2006/relationships/hyperlink" Target="https://hris.kmutnb.ac.th/web/person/search-personnel-info?PersonSearch%5Bdepartment_code%5D=9922&amp;PersonSearch%5Bpersonnel_type_id%5D=8" TargetMode="External"/><Relationship Id="rId364" Type="http://schemas.openxmlformats.org/officeDocument/2006/relationships/hyperlink" Target="https://hris.kmutnb.ac.th/web/person/search-personnel-info?PersonSearch%5Bdepartment_code%5D=9925&amp;PersonSearch%5Bpersonnel_type_id%5D=4" TargetMode="External"/><Relationship Id="rId61" Type="http://schemas.openxmlformats.org/officeDocument/2006/relationships/hyperlink" Target="https://hris.kmutnb.ac.th/web/person/search-personnel-info?PersonSearch%5Bdepartment_code%5D=9905&amp;PersonSearch%5Bpersonnel_type_id%5D=1" TargetMode="External"/><Relationship Id="rId199" Type="http://schemas.openxmlformats.org/officeDocument/2006/relationships/hyperlink" Target="https://hris.kmutnb.ac.th/web/person/search-personnel-info?PersonSearch%5Bdepartment_code%5D=9914&amp;PersonSearch%5Bpersonnel_type_id%5D=4" TargetMode="External"/><Relationship Id="rId19" Type="http://schemas.openxmlformats.org/officeDocument/2006/relationships/hyperlink" Target="https://hris.kmutnb.ac.th/web/person/search-personnel-info?PersonSearch%5Bdepartment_code%5D=9902&amp;PersonSearch%5Bpersonnel_type_id%5D=4" TargetMode="External"/><Relationship Id="rId224" Type="http://schemas.openxmlformats.org/officeDocument/2006/relationships/hyperlink" Target="https://hris.kmutnb.ac.th/web/person/search-personnel-info?PersonSearch%5Bdepartment_code%5D=9915&amp;PersonSearch%5Bpersonnel_type_id%5D=16" TargetMode="External"/><Relationship Id="rId266" Type="http://schemas.openxmlformats.org/officeDocument/2006/relationships/hyperlink" Target="https://hris.kmutnb.ac.th/web/person/search-personnel-info?PersonSearch%5Bdepartment_code%5D=9918&amp;PersonSearch%5Bpersonnel_type_id%5D=12" TargetMode="External"/><Relationship Id="rId431" Type="http://schemas.openxmlformats.org/officeDocument/2006/relationships/hyperlink" Target="https://hris.kmutnb.ac.th/web/person/search-personnel-info?PersonSearch%5Bdepartment_code%5D=9929&amp;PersonSearch%5Bpersonnel_type_id%5D=12" TargetMode="External"/><Relationship Id="rId473" Type="http://schemas.openxmlformats.org/officeDocument/2006/relationships/hyperlink" Target="https://hris.kmutnb.ac.th/web/person/search-personnel-info?PersonSearch%5Bpersonnel_type_id%5D=9" TargetMode="External"/><Relationship Id="rId30" Type="http://schemas.openxmlformats.org/officeDocument/2006/relationships/hyperlink" Target="https://hris.kmutnb.ac.th/web/person/search-personnel-info?PersonSearch%5Bdepartment_code%5D=9902" TargetMode="External"/><Relationship Id="rId126" Type="http://schemas.openxmlformats.org/officeDocument/2006/relationships/hyperlink" Target="https://hris.kmutnb.ac.th/web/person/search-personnel-info?PersonSearch%5Bdepartment_code%5D=9909&amp;PersonSearch%5Bpersonnel_type_id%5D=7" TargetMode="External"/><Relationship Id="rId168" Type="http://schemas.openxmlformats.org/officeDocument/2006/relationships/hyperlink" Target="https://hris.kmutnb.ac.th/web/person/search-personnel-info?PersonSearch%5Bdepartment_code%5D=9912&amp;PersonSearch%5Bpersonnel_type_id%5D=3" TargetMode="External"/><Relationship Id="rId333" Type="http://schemas.openxmlformats.org/officeDocument/2006/relationships/hyperlink" Target="https://hris.kmutnb.ac.th/web/person/search-personnel-info?PersonSearch%5Bdepartment_code%5D=9923&amp;PersonSearch%5Bpersonnel_type_id%5D=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75"/>
  <sheetViews>
    <sheetView tabSelected="1" topLeftCell="A25" zoomScale="160" zoomScaleNormal="160" zoomScalePageLayoutView="140" workbookViewId="0">
      <selection activeCell="D10" sqref="D10"/>
    </sheetView>
  </sheetViews>
  <sheetFormatPr defaultColWidth="9.140625" defaultRowHeight="18.75" customHeight="1"/>
  <cols>
    <col min="1" max="1" width="1" style="8" customWidth="1"/>
    <col min="2" max="2" width="38.140625" style="8" customWidth="1"/>
    <col min="3" max="3" width="7.140625" style="8" customWidth="1"/>
    <col min="4" max="4" width="9.85546875" style="8" customWidth="1"/>
    <col min="5" max="9" width="7.7109375" style="8" customWidth="1"/>
    <col min="10" max="10" width="17.5703125" style="8" customWidth="1"/>
    <col min="11" max="16384" width="9.140625" style="8"/>
  </cols>
  <sheetData>
    <row r="1" spans="2:11" s="134" customFormat="1" ht="24" customHeight="1">
      <c r="B1" s="244" t="s">
        <v>173</v>
      </c>
      <c r="C1" s="244"/>
      <c r="D1" s="244"/>
      <c r="E1" s="244"/>
      <c r="F1" s="244"/>
      <c r="G1" s="244"/>
      <c r="H1" s="244"/>
      <c r="I1" s="244"/>
      <c r="J1" s="244"/>
    </row>
    <row r="2" spans="2:11" s="59" customFormat="1" ht="24" customHeight="1">
      <c r="B2" s="244" t="s">
        <v>55</v>
      </c>
      <c r="C2" s="244"/>
      <c r="D2" s="244"/>
      <c r="E2" s="244"/>
      <c r="F2" s="244"/>
      <c r="G2" s="244"/>
      <c r="H2" s="244"/>
      <c r="I2" s="244"/>
      <c r="J2" s="244"/>
    </row>
    <row r="3" spans="2:11" s="59" customFormat="1" ht="24" customHeight="1">
      <c r="B3" s="132"/>
      <c r="C3" s="132"/>
      <c r="D3" s="132"/>
      <c r="E3" s="132"/>
      <c r="F3" s="132"/>
      <c r="G3" s="132"/>
      <c r="H3" s="132"/>
      <c r="I3" s="132"/>
      <c r="J3" s="132"/>
    </row>
    <row r="4" spans="2:11" ht="24" customHeight="1">
      <c r="B4" s="248" t="s">
        <v>0</v>
      </c>
      <c r="C4" s="248" t="s">
        <v>1</v>
      </c>
      <c r="D4" s="40" t="s">
        <v>2</v>
      </c>
      <c r="E4" s="250" t="s">
        <v>3</v>
      </c>
      <c r="F4" s="251"/>
      <c r="G4" s="251"/>
      <c r="H4" s="251"/>
      <c r="I4" s="252"/>
      <c r="J4" s="248" t="s">
        <v>43</v>
      </c>
    </row>
    <row r="5" spans="2:11" ht="24" customHeight="1">
      <c r="B5" s="249"/>
      <c r="C5" s="249"/>
      <c r="D5" s="41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249"/>
    </row>
    <row r="6" spans="2:11" ht="24" customHeight="1">
      <c r="B6" s="62" t="s">
        <v>305</v>
      </c>
      <c r="C6" s="65"/>
      <c r="D6" s="65"/>
      <c r="E6" s="65"/>
      <c r="F6" s="65"/>
      <c r="G6" s="65"/>
      <c r="H6" s="65"/>
      <c r="I6" s="65"/>
      <c r="J6" s="66"/>
      <c r="K6" s="1"/>
    </row>
    <row r="7" spans="2:11" ht="24" customHeight="1">
      <c r="B7" s="27" t="s">
        <v>19</v>
      </c>
      <c r="C7" s="28"/>
      <c r="D7" s="28"/>
      <c r="E7" s="28"/>
      <c r="F7" s="28"/>
      <c r="G7" s="28"/>
      <c r="H7" s="28"/>
      <c r="I7" s="28"/>
      <c r="J7" s="5"/>
    </row>
    <row r="8" spans="2:11" ht="24" customHeight="1">
      <c r="B8" s="27" t="s">
        <v>20</v>
      </c>
      <c r="C8" s="28"/>
      <c r="D8" s="28"/>
      <c r="E8" s="28"/>
      <c r="F8" s="28"/>
      <c r="G8" s="28"/>
      <c r="H8" s="28"/>
      <c r="I8" s="28"/>
      <c r="J8" s="5"/>
    </row>
    <row r="9" spans="2:11" ht="24" customHeight="1">
      <c r="B9" s="3" t="s">
        <v>21</v>
      </c>
      <c r="C9" s="7" t="s">
        <v>12</v>
      </c>
      <c r="D9" s="156" t="s">
        <v>174</v>
      </c>
      <c r="E9" s="7" t="s">
        <v>175</v>
      </c>
      <c r="F9" s="7" t="s">
        <v>176</v>
      </c>
      <c r="G9" s="7" t="s">
        <v>177</v>
      </c>
      <c r="H9" s="7" t="s">
        <v>174</v>
      </c>
      <c r="I9" s="7">
        <v>100</v>
      </c>
      <c r="J9" s="2" t="s">
        <v>51</v>
      </c>
    </row>
    <row r="10" spans="2:11" ht="24" customHeight="1">
      <c r="B10" s="2" t="s">
        <v>22</v>
      </c>
      <c r="C10" s="2"/>
      <c r="D10" s="155"/>
      <c r="E10" s="11"/>
      <c r="F10" s="11"/>
      <c r="G10" s="11"/>
      <c r="H10" s="11"/>
      <c r="I10" s="11"/>
      <c r="J10" s="21"/>
    </row>
    <row r="11" spans="2:11" ht="24" customHeight="1">
      <c r="B11" s="2" t="s">
        <v>179</v>
      </c>
      <c r="C11" s="7"/>
      <c r="D11" s="155"/>
      <c r="E11" s="11"/>
      <c r="F11" s="11"/>
      <c r="G11" s="11"/>
      <c r="H11" s="11"/>
      <c r="I11" s="11"/>
      <c r="J11" s="21"/>
    </row>
    <row r="12" spans="2:11" ht="24" customHeight="1">
      <c r="B12" s="124"/>
      <c r="C12" s="17"/>
      <c r="D12" s="158"/>
      <c r="E12" s="12"/>
      <c r="F12" s="12"/>
      <c r="G12" s="12"/>
      <c r="H12" s="12"/>
      <c r="I12" s="12"/>
      <c r="J12" s="17"/>
    </row>
    <row r="13" spans="2:11" ht="24" customHeight="1">
      <c r="B13" s="133" t="s">
        <v>13</v>
      </c>
      <c r="C13" s="7" t="s">
        <v>12</v>
      </c>
      <c r="D13" s="156" t="s">
        <v>30</v>
      </c>
      <c r="E13" s="7" t="s">
        <v>15</v>
      </c>
      <c r="F13" s="7" t="s">
        <v>180</v>
      </c>
      <c r="G13" s="7" t="s">
        <v>181</v>
      </c>
      <c r="H13" s="7" t="s">
        <v>30</v>
      </c>
      <c r="I13" s="7" t="s">
        <v>182</v>
      </c>
      <c r="J13" s="2" t="s">
        <v>51</v>
      </c>
    </row>
    <row r="14" spans="2:11" ht="24" customHeight="1">
      <c r="B14" s="10" t="s">
        <v>14</v>
      </c>
      <c r="C14" s="7"/>
      <c r="D14" s="155"/>
      <c r="E14" s="11"/>
      <c r="F14" s="11"/>
      <c r="G14" s="11"/>
      <c r="H14" s="11"/>
      <c r="I14" s="11"/>
      <c r="J14" s="2"/>
    </row>
    <row r="15" spans="2:11" ht="24" customHeight="1">
      <c r="B15" s="10" t="s">
        <v>183</v>
      </c>
      <c r="C15" s="7"/>
      <c r="D15" s="155"/>
      <c r="E15" s="11"/>
      <c r="F15" s="11"/>
      <c r="G15" s="11"/>
      <c r="H15" s="11"/>
      <c r="I15" s="11"/>
      <c r="J15" s="13"/>
    </row>
    <row r="16" spans="2:11" ht="24" customHeight="1">
      <c r="B16" s="16"/>
      <c r="C16" s="17"/>
      <c r="D16" s="158"/>
      <c r="E16" s="12"/>
      <c r="F16" s="12"/>
      <c r="G16" s="12"/>
      <c r="H16" s="12"/>
      <c r="I16" s="12"/>
      <c r="J16" s="23"/>
    </row>
    <row r="17" spans="2:10" ht="24" customHeight="1">
      <c r="B17" s="10" t="s">
        <v>85</v>
      </c>
      <c r="C17" s="7" t="s">
        <v>12</v>
      </c>
      <c r="D17" s="156" t="s">
        <v>185</v>
      </c>
      <c r="E17" s="7" t="s">
        <v>186</v>
      </c>
      <c r="F17" s="7" t="s">
        <v>11</v>
      </c>
      <c r="G17" s="7" t="s">
        <v>100</v>
      </c>
      <c r="H17" s="7" t="s">
        <v>185</v>
      </c>
      <c r="I17" s="7" t="s">
        <v>28</v>
      </c>
      <c r="J17" s="2" t="s">
        <v>51</v>
      </c>
    </row>
    <row r="18" spans="2:10" ht="24" customHeight="1">
      <c r="B18" s="10" t="s">
        <v>86</v>
      </c>
      <c r="C18" s="7"/>
      <c r="D18" s="42"/>
      <c r="E18" s="11"/>
      <c r="F18" s="11"/>
      <c r="G18" s="11"/>
      <c r="H18" s="11"/>
      <c r="I18" s="11"/>
      <c r="J18" s="2"/>
    </row>
    <row r="19" spans="2:10" ht="24" customHeight="1">
      <c r="B19" s="10" t="s">
        <v>223</v>
      </c>
      <c r="C19" s="7"/>
      <c r="D19" s="42"/>
      <c r="E19" s="11"/>
      <c r="F19" s="11"/>
      <c r="G19" s="11"/>
      <c r="H19" s="11"/>
      <c r="I19" s="11"/>
      <c r="J19" s="13"/>
    </row>
    <row r="20" spans="2:10" ht="24" customHeight="1">
      <c r="B20" s="124"/>
      <c r="C20" s="17"/>
      <c r="D20" s="43"/>
      <c r="E20" s="12"/>
      <c r="F20" s="12"/>
      <c r="G20" s="12"/>
      <c r="H20" s="12"/>
      <c r="I20" s="12"/>
      <c r="J20" s="23"/>
    </row>
    <row r="21" spans="2:10" ht="18.75" customHeight="1">
      <c r="B21" s="2" t="s">
        <v>189</v>
      </c>
      <c r="C21" s="7" t="s">
        <v>12</v>
      </c>
      <c r="D21" s="155" t="s">
        <v>53</v>
      </c>
      <c r="E21" s="11" t="s">
        <v>15</v>
      </c>
      <c r="F21" s="11" t="s">
        <v>16</v>
      </c>
      <c r="G21" s="11" t="s">
        <v>17</v>
      </c>
      <c r="H21" s="11" t="s">
        <v>53</v>
      </c>
      <c r="I21" s="11" t="s">
        <v>54</v>
      </c>
      <c r="J21" s="2" t="s">
        <v>178</v>
      </c>
    </row>
    <row r="22" spans="2:10" ht="18.75" customHeight="1">
      <c r="B22" s="2" t="s">
        <v>190</v>
      </c>
      <c r="C22" s="7"/>
      <c r="D22" s="156"/>
      <c r="E22" s="7"/>
      <c r="F22" s="7"/>
      <c r="G22" s="7"/>
      <c r="H22" s="7"/>
      <c r="I22" s="7"/>
      <c r="J22" s="2"/>
    </row>
    <row r="23" spans="2:10" ht="18.75" customHeight="1">
      <c r="B23" s="20"/>
      <c r="C23" s="4"/>
      <c r="D23" s="157"/>
      <c r="E23" s="4"/>
      <c r="F23" s="4"/>
      <c r="G23" s="4"/>
      <c r="H23" s="4"/>
      <c r="I23" s="4"/>
      <c r="J23" s="18"/>
    </row>
    <row r="24" spans="2:10" ht="18.75" customHeight="1">
      <c r="B24" s="24" t="s">
        <v>23</v>
      </c>
      <c r="C24" s="25"/>
      <c r="D24" s="25"/>
      <c r="E24" s="25"/>
      <c r="F24" s="25"/>
      <c r="G24" s="25"/>
      <c r="H24" s="25"/>
      <c r="I24" s="25"/>
      <c r="J24" s="26"/>
    </row>
    <row r="25" spans="2:10" ht="18.75" customHeight="1">
      <c r="B25" s="3" t="s">
        <v>191</v>
      </c>
      <c r="C25" s="6" t="s">
        <v>47</v>
      </c>
      <c r="D25" s="253" t="s">
        <v>108</v>
      </c>
      <c r="E25" s="254"/>
      <c r="F25" s="254"/>
      <c r="G25" s="254"/>
      <c r="H25" s="254"/>
      <c r="I25" s="255"/>
      <c r="J25" s="2" t="s">
        <v>299</v>
      </c>
    </row>
    <row r="26" spans="2:10" ht="18.75" customHeight="1">
      <c r="B26" s="2" t="s">
        <v>190</v>
      </c>
      <c r="C26" s="7" t="s">
        <v>46</v>
      </c>
      <c r="D26" s="156"/>
      <c r="E26" s="7"/>
      <c r="F26" s="7"/>
      <c r="G26" s="7"/>
      <c r="H26" s="7"/>
      <c r="I26" s="7"/>
      <c r="J26" s="2" t="s">
        <v>300</v>
      </c>
    </row>
    <row r="27" spans="2:10" ht="18.75" customHeight="1">
      <c r="B27" s="2" t="s">
        <v>183</v>
      </c>
      <c r="C27" s="7"/>
      <c r="D27" s="156"/>
      <c r="E27" s="7"/>
      <c r="F27" s="7"/>
      <c r="G27" s="7"/>
      <c r="H27" s="7"/>
      <c r="I27" s="7"/>
      <c r="J27" s="2" t="s">
        <v>201</v>
      </c>
    </row>
    <row r="28" spans="2:10" ht="18.75" customHeight="1">
      <c r="B28" s="2"/>
      <c r="C28" s="7"/>
      <c r="D28" s="156"/>
      <c r="E28" s="7"/>
      <c r="F28" s="7"/>
      <c r="G28" s="7"/>
      <c r="H28" s="7"/>
      <c r="I28" s="7"/>
      <c r="J28" s="150"/>
    </row>
    <row r="29" spans="2:10" ht="18.75" customHeight="1">
      <c r="B29" s="15" t="s">
        <v>197</v>
      </c>
      <c r="C29" s="151" t="s">
        <v>84</v>
      </c>
      <c r="D29" s="253" t="s">
        <v>108</v>
      </c>
      <c r="E29" s="254"/>
      <c r="F29" s="254"/>
      <c r="G29" s="254"/>
      <c r="H29" s="254"/>
      <c r="I29" s="255"/>
      <c r="J29" s="15" t="s">
        <v>198</v>
      </c>
    </row>
    <row r="30" spans="2:10" ht="18.75" customHeight="1">
      <c r="B30" s="2" t="s">
        <v>199</v>
      </c>
      <c r="C30" s="2"/>
      <c r="D30" s="156"/>
      <c r="E30" s="7"/>
      <c r="F30" s="7"/>
      <c r="G30" s="7"/>
      <c r="H30" s="7"/>
      <c r="I30" s="7"/>
      <c r="J30" s="2" t="s">
        <v>200</v>
      </c>
    </row>
    <row r="31" spans="2:10" ht="18.75" customHeight="1">
      <c r="B31" s="2" t="s">
        <v>183</v>
      </c>
      <c r="C31" s="2"/>
      <c r="D31" s="156"/>
      <c r="E31" s="7"/>
      <c r="F31" s="7"/>
      <c r="G31" s="7"/>
      <c r="H31" s="7"/>
      <c r="I31" s="7"/>
      <c r="J31" s="2" t="s">
        <v>201</v>
      </c>
    </row>
    <row r="32" spans="2:10" ht="24" customHeight="1">
      <c r="B32" s="20"/>
      <c r="C32" s="22"/>
      <c r="D32" s="159"/>
      <c r="E32" s="19"/>
      <c r="F32" s="19"/>
      <c r="G32" s="19"/>
      <c r="H32" s="19"/>
      <c r="I32" s="19"/>
      <c r="J32" s="18"/>
    </row>
    <row r="33" spans="2:10" ht="18.75" customHeight="1">
      <c r="B33" s="24" t="s">
        <v>24</v>
      </c>
      <c r="C33" s="29"/>
      <c r="D33" s="25"/>
      <c r="E33" s="25"/>
      <c r="F33" s="25"/>
      <c r="G33" s="25"/>
      <c r="H33" s="25"/>
      <c r="I33" s="25"/>
      <c r="J33" s="30"/>
    </row>
    <row r="34" spans="2:10" ht="24" customHeight="1">
      <c r="B34" s="15" t="s">
        <v>48</v>
      </c>
      <c r="C34" s="14" t="s">
        <v>47</v>
      </c>
      <c r="D34" s="253" t="s">
        <v>108</v>
      </c>
      <c r="E34" s="254"/>
      <c r="F34" s="254"/>
      <c r="G34" s="254"/>
      <c r="H34" s="254"/>
      <c r="I34" s="255"/>
      <c r="J34" s="13" t="s">
        <v>301</v>
      </c>
    </row>
    <row r="35" spans="2:10" ht="24" customHeight="1">
      <c r="B35" s="2" t="s">
        <v>49</v>
      </c>
      <c r="C35" s="11" t="s">
        <v>46</v>
      </c>
      <c r="D35" s="45"/>
      <c r="E35" s="7"/>
      <c r="F35" s="7"/>
      <c r="G35" s="7"/>
      <c r="H35" s="7"/>
      <c r="I35" s="7"/>
      <c r="J35" s="13" t="s">
        <v>304</v>
      </c>
    </row>
    <row r="36" spans="2:10" ht="24" customHeight="1">
      <c r="B36" s="2" t="s">
        <v>50</v>
      </c>
      <c r="C36" s="10"/>
      <c r="D36" s="45"/>
      <c r="E36" s="7"/>
      <c r="F36" s="7"/>
      <c r="G36" s="7"/>
      <c r="H36" s="7"/>
      <c r="I36" s="7"/>
      <c r="J36" s="13" t="s">
        <v>302</v>
      </c>
    </row>
    <row r="37" spans="2:10" ht="24" customHeight="1">
      <c r="B37" s="2" t="s">
        <v>188</v>
      </c>
      <c r="C37" s="10"/>
      <c r="D37" s="61"/>
      <c r="E37" s="10"/>
      <c r="F37" s="10"/>
      <c r="G37" s="10"/>
      <c r="H37" s="10"/>
      <c r="I37" s="10"/>
      <c r="J37" s="13" t="s">
        <v>303</v>
      </c>
    </row>
    <row r="38" spans="2:10" ht="24" customHeight="1">
      <c r="B38" s="124"/>
      <c r="C38" s="17"/>
      <c r="D38" s="43"/>
      <c r="E38" s="12"/>
      <c r="F38" s="12"/>
      <c r="G38" s="12"/>
      <c r="H38" s="12"/>
      <c r="I38" s="12"/>
      <c r="J38" s="17"/>
    </row>
    <row r="39" spans="2:10" ht="18.75" customHeight="1">
      <c r="B39" s="15" t="s">
        <v>202</v>
      </c>
      <c r="C39" s="15" t="s">
        <v>203</v>
      </c>
      <c r="D39" s="253" t="s">
        <v>108</v>
      </c>
      <c r="E39" s="254"/>
      <c r="F39" s="254"/>
      <c r="G39" s="254"/>
      <c r="H39" s="254"/>
      <c r="I39" s="255"/>
      <c r="J39" s="15" t="s">
        <v>205</v>
      </c>
    </row>
    <row r="40" spans="2:10" ht="18.75" customHeight="1">
      <c r="B40" s="2" t="s">
        <v>206</v>
      </c>
      <c r="C40" s="2"/>
      <c r="D40" s="156"/>
      <c r="E40" s="7"/>
      <c r="F40" s="7"/>
      <c r="G40" s="7"/>
      <c r="H40" s="7"/>
      <c r="I40" s="7"/>
      <c r="J40" s="2"/>
    </row>
    <row r="41" spans="2:10" ht="18.75" customHeight="1">
      <c r="B41" s="2" t="s">
        <v>188</v>
      </c>
      <c r="C41" s="2"/>
      <c r="D41" s="156"/>
      <c r="E41" s="7"/>
      <c r="F41" s="7"/>
      <c r="G41" s="7"/>
      <c r="H41" s="7"/>
      <c r="I41" s="7"/>
      <c r="J41" s="2"/>
    </row>
    <row r="42" spans="2:10" ht="18.75" customHeight="1">
      <c r="B42" s="2"/>
      <c r="C42" s="2"/>
      <c r="D42" s="156"/>
      <c r="E42" s="7"/>
      <c r="F42" s="7"/>
      <c r="G42" s="7"/>
      <c r="H42" s="7"/>
      <c r="I42" s="7"/>
      <c r="J42" s="2"/>
    </row>
    <row r="43" spans="2:10" ht="18.75" customHeight="1">
      <c r="B43" s="20"/>
      <c r="C43" s="20"/>
      <c r="D43" s="157"/>
      <c r="E43" s="4"/>
      <c r="F43" s="4"/>
      <c r="G43" s="4"/>
      <c r="H43" s="4"/>
      <c r="I43" s="4"/>
      <c r="J43" s="20"/>
    </row>
    <row r="44" spans="2:10" ht="24" customHeight="1">
      <c r="B44" s="2" t="s">
        <v>25</v>
      </c>
      <c r="C44" s="7" t="s">
        <v>97</v>
      </c>
      <c r="D44" s="45" t="str">
        <f>+H44</f>
        <v>4.10-4.59</v>
      </c>
      <c r="E44" s="7" t="s">
        <v>102</v>
      </c>
      <c r="F44" s="7" t="s">
        <v>103</v>
      </c>
      <c r="G44" s="7" t="s">
        <v>104</v>
      </c>
      <c r="H44" s="7" t="s">
        <v>105</v>
      </c>
      <c r="I44" s="7" t="s">
        <v>106</v>
      </c>
      <c r="J44" s="2" t="s">
        <v>51</v>
      </c>
    </row>
    <row r="45" spans="2:10" ht="18.75" customHeight="1">
      <c r="B45" s="2" t="s">
        <v>26</v>
      </c>
      <c r="C45" s="7" t="s">
        <v>98</v>
      </c>
      <c r="D45" s="45"/>
      <c r="E45" s="7"/>
      <c r="F45" s="7"/>
      <c r="G45" s="7"/>
      <c r="H45" s="7"/>
      <c r="I45" s="7"/>
      <c r="J45" s="2"/>
    </row>
    <row r="46" spans="2:10" ht="24" customHeight="1">
      <c r="B46" s="2" t="s">
        <v>107</v>
      </c>
      <c r="C46" s="7"/>
      <c r="D46" s="45"/>
      <c r="E46" s="7"/>
      <c r="F46" s="7"/>
      <c r="G46" s="7"/>
      <c r="H46" s="7"/>
      <c r="I46" s="7"/>
      <c r="J46" s="13"/>
    </row>
    <row r="47" spans="2:10" ht="24" customHeight="1">
      <c r="B47" s="124"/>
      <c r="C47" s="124"/>
      <c r="D47" s="160"/>
      <c r="E47" s="17"/>
      <c r="F47" s="17"/>
      <c r="G47" s="17"/>
      <c r="H47" s="17"/>
      <c r="I47" s="17"/>
      <c r="J47" s="23"/>
    </row>
    <row r="48" spans="2:10" ht="18.75" customHeight="1">
      <c r="B48" s="152" t="s">
        <v>109</v>
      </c>
      <c r="C48" s="151" t="s">
        <v>110</v>
      </c>
      <c r="D48" s="236">
        <v>4</v>
      </c>
      <c r="E48" s="151">
        <v>1</v>
      </c>
      <c r="F48" s="151">
        <v>2</v>
      </c>
      <c r="G48" s="151">
        <v>3</v>
      </c>
      <c r="H48" s="151">
        <v>4</v>
      </c>
      <c r="I48" s="151" t="s">
        <v>214</v>
      </c>
      <c r="J48" s="15" t="s">
        <v>215</v>
      </c>
    </row>
    <row r="49" spans="2:10" ht="18.75" customHeight="1">
      <c r="B49" s="2" t="s">
        <v>188</v>
      </c>
      <c r="C49" s="2"/>
      <c r="D49" s="161"/>
      <c r="E49" s="2"/>
      <c r="F49" s="2"/>
      <c r="G49" s="2"/>
      <c r="H49" s="2"/>
      <c r="I49" s="2"/>
      <c r="J49" s="2" t="s">
        <v>216</v>
      </c>
    </row>
    <row r="50" spans="2:10" ht="18.75" customHeight="1">
      <c r="B50" s="2"/>
      <c r="C50" s="2"/>
      <c r="D50" s="161"/>
      <c r="E50" s="2"/>
      <c r="F50" s="2"/>
      <c r="G50" s="2"/>
      <c r="H50" s="2"/>
      <c r="I50" s="2"/>
      <c r="J50" s="2"/>
    </row>
    <row r="51" spans="2:10" ht="18.75" customHeight="1">
      <c r="B51" s="15" t="s">
        <v>217</v>
      </c>
      <c r="C51" s="151" t="s">
        <v>84</v>
      </c>
      <c r="D51" s="253" t="s">
        <v>108</v>
      </c>
      <c r="E51" s="254"/>
      <c r="F51" s="254"/>
      <c r="G51" s="254"/>
      <c r="H51" s="254"/>
      <c r="I51" s="255"/>
      <c r="J51" s="15" t="s">
        <v>215</v>
      </c>
    </row>
    <row r="52" spans="2:10" ht="18.75" customHeight="1">
      <c r="B52" s="2" t="s">
        <v>218</v>
      </c>
      <c r="C52" s="2"/>
      <c r="D52" s="161"/>
      <c r="E52" s="2"/>
      <c r="F52" s="2"/>
      <c r="G52" s="2"/>
      <c r="H52" s="2"/>
      <c r="I52" s="2"/>
      <c r="J52" s="2" t="s">
        <v>216</v>
      </c>
    </row>
    <row r="53" spans="2:10" ht="18.75" customHeight="1">
      <c r="B53" s="2" t="s">
        <v>188</v>
      </c>
      <c r="C53" s="2"/>
      <c r="D53" s="161"/>
      <c r="E53" s="2"/>
      <c r="F53" s="2"/>
      <c r="G53" s="2"/>
      <c r="H53" s="2"/>
      <c r="I53" s="2"/>
      <c r="J53" s="2"/>
    </row>
    <row r="54" spans="2:10" ht="18.75" customHeight="1">
      <c r="B54" s="124"/>
      <c r="C54" s="124"/>
      <c r="D54" s="162"/>
      <c r="E54" s="124"/>
      <c r="F54" s="124"/>
      <c r="G54" s="124"/>
      <c r="H54" s="124"/>
      <c r="I54" s="124"/>
      <c r="J54" s="124"/>
    </row>
    <row r="55" spans="2:10" ht="18.75" customHeight="1">
      <c r="B55" s="153" t="s">
        <v>219</v>
      </c>
      <c r="C55" s="151" t="s">
        <v>110</v>
      </c>
      <c r="D55" s="253" t="s">
        <v>108</v>
      </c>
      <c r="E55" s="254"/>
      <c r="F55" s="254"/>
      <c r="G55" s="254"/>
      <c r="H55" s="254"/>
      <c r="I55" s="255"/>
      <c r="J55" s="15" t="s">
        <v>215</v>
      </c>
    </row>
    <row r="56" spans="2:10" ht="18.75" customHeight="1">
      <c r="B56" s="2" t="s">
        <v>220</v>
      </c>
      <c r="C56" s="2"/>
      <c r="D56" s="161"/>
      <c r="E56" s="2"/>
      <c r="F56" s="2"/>
      <c r="G56" s="2"/>
      <c r="H56" s="2"/>
      <c r="I56" s="2"/>
      <c r="J56" s="2" t="s">
        <v>216</v>
      </c>
    </row>
    <row r="57" spans="2:10" ht="18.75" customHeight="1">
      <c r="B57" s="2"/>
      <c r="C57" s="2"/>
      <c r="D57" s="161"/>
      <c r="E57" s="2"/>
      <c r="F57" s="2"/>
      <c r="G57" s="2"/>
      <c r="H57" s="2"/>
      <c r="I57" s="2"/>
      <c r="J57" s="2"/>
    </row>
    <row r="58" spans="2:10" ht="18.75" customHeight="1">
      <c r="B58" s="67" t="s">
        <v>32</v>
      </c>
      <c r="C58" s="68"/>
      <c r="D58" s="68"/>
      <c r="E58" s="68"/>
      <c r="F58" s="68"/>
      <c r="G58" s="68"/>
      <c r="H58" s="68"/>
      <c r="I58" s="68"/>
      <c r="J58" s="69"/>
    </row>
    <row r="59" spans="2:10" ht="24" customHeight="1">
      <c r="B59" s="3" t="s">
        <v>33</v>
      </c>
      <c r="C59" s="6" t="s">
        <v>10</v>
      </c>
      <c r="D59" s="47" t="s">
        <v>27</v>
      </c>
      <c r="E59" s="6" t="s">
        <v>31</v>
      </c>
      <c r="F59" s="6" t="s">
        <v>30</v>
      </c>
      <c r="G59" s="6" t="s">
        <v>29</v>
      </c>
      <c r="H59" s="6" t="s">
        <v>27</v>
      </c>
      <c r="I59" s="6" t="s">
        <v>28</v>
      </c>
      <c r="J59" s="2" t="s">
        <v>51</v>
      </c>
    </row>
    <row r="60" spans="2:10" ht="24" customHeight="1">
      <c r="B60" s="2" t="s">
        <v>45</v>
      </c>
      <c r="C60" s="2"/>
      <c r="D60" s="44"/>
      <c r="E60" s="7"/>
      <c r="F60" s="7"/>
      <c r="G60" s="7"/>
      <c r="H60" s="7"/>
      <c r="I60" s="7"/>
      <c r="J60" s="2"/>
    </row>
    <row r="61" spans="2:10" ht="24" customHeight="1">
      <c r="B61" s="2" t="s">
        <v>223</v>
      </c>
      <c r="C61" s="2"/>
      <c r="D61" s="44"/>
      <c r="E61" s="7"/>
      <c r="F61" s="7"/>
      <c r="G61" s="7"/>
      <c r="H61" s="7"/>
      <c r="I61" s="7"/>
      <c r="J61" s="13"/>
    </row>
    <row r="62" spans="2:10" ht="24" customHeight="1">
      <c r="B62" s="22"/>
      <c r="C62" s="22"/>
      <c r="D62" s="46"/>
      <c r="E62" s="22"/>
      <c r="F62" s="22"/>
      <c r="G62" s="22"/>
      <c r="H62" s="22"/>
      <c r="I62" s="22"/>
      <c r="J62" s="22"/>
    </row>
    <row r="63" spans="2:10" ht="18.75" customHeight="1">
      <c r="B63" s="62" t="s">
        <v>99</v>
      </c>
      <c r="C63" s="63"/>
      <c r="D63" s="63"/>
      <c r="E63" s="63"/>
      <c r="F63" s="63"/>
      <c r="G63" s="63"/>
      <c r="H63" s="63"/>
      <c r="I63" s="63"/>
      <c r="J63" s="64"/>
    </row>
    <row r="64" spans="2:10" ht="18.75" customHeight="1">
      <c r="B64" s="31" t="s">
        <v>34</v>
      </c>
      <c r="C64" s="32"/>
      <c r="D64" s="32"/>
      <c r="E64" s="32"/>
      <c r="F64" s="32"/>
      <c r="G64" s="32"/>
      <c r="H64" s="32"/>
      <c r="I64" s="32"/>
      <c r="J64" s="33"/>
    </row>
    <row r="65" spans="2:10" ht="18.75" customHeight="1">
      <c r="B65" s="31" t="s">
        <v>35</v>
      </c>
      <c r="C65" s="32"/>
      <c r="D65" s="32"/>
      <c r="E65" s="32"/>
      <c r="F65" s="32"/>
      <c r="G65" s="32"/>
      <c r="H65" s="32"/>
      <c r="I65" s="32"/>
      <c r="J65" s="33"/>
    </row>
    <row r="66" spans="2:10" ht="18.75" customHeight="1">
      <c r="B66" s="35" t="s">
        <v>38</v>
      </c>
      <c r="C66" s="36" t="s">
        <v>10</v>
      </c>
      <c r="D66" s="48" t="s">
        <v>224</v>
      </c>
      <c r="E66" s="37" t="s">
        <v>226</v>
      </c>
      <c r="F66" s="37" t="s">
        <v>40</v>
      </c>
      <c r="G66" s="37" t="s">
        <v>101</v>
      </c>
      <c r="H66" s="37" t="s">
        <v>224</v>
      </c>
      <c r="I66" s="38" t="s">
        <v>225</v>
      </c>
      <c r="J66" s="2" t="s">
        <v>51</v>
      </c>
    </row>
    <row r="67" spans="2:10" ht="18.75" customHeight="1">
      <c r="B67" s="34" t="s">
        <v>36</v>
      </c>
      <c r="C67" s="39"/>
      <c r="D67" s="49"/>
      <c r="E67" s="39"/>
      <c r="F67" s="39"/>
      <c r="G67" s="39"/>
      <c r="H67" s="39"/>
      <c r="I67" s="39"/>
      <c r="J67" s="39"/>
    </row>
    <row r="68" spans="2:10" ht="18.75" customHeight="1">
      <c r="B68" s="51"/>
      <c r="C68" s="52"/>
      <c r="D68" s="53"/>
      <c r="E68" s="52"/>
      <c r="F68" s="52"/>
      <c r="G68" s="52"/>
      <c r="H68" s="52"/>
      <c r="I68" s="52"/>
      <c r="J68" s="52"/>
    </row>
    <row r="69" spans="2:10" ht="18.75" customHeight="1">
      <c r="B69" s="34" t="s">
        <v>39</v>
      </c>
      <c r="C69" s="54" t="s">
        <v>41</v>
      </c>
      <c r="D69" s="253" t="s">
        <v>108</v>
      </c>
      <c r="E69" s="254"/>
      <c r="F69" s="254"/>
      <c r="G69" s="254"/>
      <c r="H69" s="254"/>
      <c r="I69" s="255"/>
      <c r="J69" s="2" t="s">
        <v>51</v>
      </c>
    </row>
    <row r="70" spans="2:10" ht="18.75" customHeight="1">
      <c r="B70" s="50" t="s">
        <v>37</v>
      </c>
      <c r="C70" s="39"/>
      <c r="D70" s="49"/>
      <c r="E70" s="39"/>
      <c r="F70" s="39"/>
      <c r="G70" s="39"/>
      <c r="H70" s="39"/>
      <c r="I70" s="39"/>
      <c r="J70" s="39"/>
    </row>
    <row r="71" spans="2:10" ht="18.75" customHeight="1">
      <c r="B71" s="50"/>
      <c r="C71" s="39"/>
      <c r="D71" s="49"/>
      <c r="E71" s="39"/>
      <c r="F71" s="39"/>
      <c r="G71" s="39"/>
      <c r="H71" s="39"/>
      <c r="I71" s="39"/>
      <c r="J71" s="39"/>
    </row>
    <row r="72" spans="2:10" ht="18.75" customHeight="1">
      <c r="B72" s="70" t="s">
        <v>52</v>
      </c>
      <c r="C72" s="71"/>
      <c r="D72" s="72"/>
      <c r="E72" s="71"/>
      <c r="F72" s="71"/>
      <c r="G72" s="71"/>
      <c r="H72" s="71"/>
      <c r="I72" s="71"/>
      <c r="J72" s="73"/>
    </row>
    <row r="73" spans="2:10" ht="18.75" customHeight="1">
      <c r="B73" s="55"/>
      <c r="C73" s="55"/>
      <c r="D73" s="56"/>
      <c r="E73" s="56"/>
      <c r="F73" s="56"/>
      <c r="G73" s="56"/>
      <c r="H73" s="56"/>
      <c r="I73" s="56"/>
      <c r="J73" s="55"/>
    </row>
    <row r="74" spans="2:10" ht="18.75" customHeight="1">
      <c r="B74" s="245" t="s">
        <v>44</v>
      </c>
      <c r="C74" s="246"/>
      <c r="D74" s="246"/>
      <c r="E74" s="246"/>
      <c r="F74" s="246"/>
      <c r="G74" s="246"/>
      <c r="H74" s="246"/>
      <c r="I74" s="246"/>
      <c r="J74" s="247"/>
    </row>
    <row r="75" spans="2:10" ht="18.75" customHeight="1">
      <c r="B75" s="57"/>
      <c r="C75" s="57"/>
      <c r="D75" s="58"/>
      <c r="E75" s="58"/>
      <c r="F75" s="58"/>
      <c r="G75" s="58"/>
      <c r="H75" s="58"/>
      <c r="I75" s="58"/>
      <c r="J75" s="57"/>
    </row>
  </sheetData>
  <mergeCells count="14">
    <mergeCell ref="B1:J1"/>
    <mergeCell ref="B2:J2"/>
    <mergeCell ref="B74:J74"/>
    <mergeCell ref="B4:B5"/>
    <mergeCell ref="C4:C5"/>
    <mergeCell ref="E4:I4"/>
    <mergeCell ref="J4:J5"/>
    <mergeCell ref="D69:I69"/>
    <mergeCell ref="D39:I39"/>
    <mergeCell ref="D34:I34"/>
    <mergeCell ref="D25:I25"/>
    <mergeCell ref="D29:I29"/>
    <mergeCell ref="D51:I51"/>
    <mergeCell ref="D55:I55"/>
  </mergeCells>
  <pageMargins left="0.56999999999999995" right="0.47" top="0.68" bottom="0.59055118110236227" header="0.31496062992125984" footer="0.31496062992125984"/>
  <pageSetup paperSize="9" scale="81" fitToHeight="0" orientation="portrait" r:id="rId1"/>
  <headerFooter>
    <oddHeader xml:space="preserve">&amp;R&amp;"TH SarabunPSK,Bold"&amp;16เอกสารแนบ 2  </oddHeader>
    <oddFooter>&amp;C&amp;"TH SarabunPSK,Regular"&amp;14&amp;P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110B-99AB-4819-8BA7-18CC8F0D96EB}">
  <dimension ref="B1:L81"/>
  <sheetViews>
    <sheetView topLeftCell="A49" zoomScale="220" zoomScaleNormal="220" zoomScalePageLayoutView="80" workbookViewId="0">
      <selection activeCell="A11" sqref="A11:XFD11"/>
    </sheetView>
  </sheetViews>
  <sheetFormatPr defaultColWidth="9.140625" defaultRowHeight="18.75" customHeight="1"/>
  <cols>
    <col min="1" max="1" width="1.28515625" style="8" customWidth="1"/>
    <col min="2" max="2" width="35.5703125" style="211" customWidth="1"/>
    <col min="3" max="9" width="7.28515625" style="211" customWidth="1"/>
    <col min="10" max="10" width="20.5703125" style="211" customWidth="1"/>
    <col min="11" max="16384" width="9.140625" style="8"/>
  </cols>
  <sheetData>
    <row r="1" spans="2:11" ht="22.5" customHeight="1">
      <c r="B1" s="261" t="s">
        <v>253</v>
      </c>
      <c r="C1" s="261"/>
      <c r="D1" s="261"/>
      <c r="E1" s="261"/>
      <c r="F1" s="261"/>
      <c r="G1" s="261"/>
      <c r="H1" s="261"/>
      <c r="I1" s="261"/>
      <c r="J1" s="261"/>
    </row>
    <row r="2" spans="2:11" ht="22.5" customHeight="1">
      <c r="B2" s="261" t="s">
        <v>254</v>
      </c>
      <c r="C2" s="261"/>
      <c r="D2" s="261"/>
      <c r="E2" s="261"/>
      <c r="F2" s="261"/>
      <c r="G2" s="261"/>
      <c r="H2" s="261"/>
      <c r="I2" s="261"/>
      <c r="J2" s="261"/>
    </row>
    <row r="3" spans="2:11" ht="15" customHeight="1">
      <c r="B3" s="203"/>
      <c r="C3" s="203"/>
      <c r="D3" s="203"/>
      <c r="E3" s="204"/>
      <c r="F3" s="204"/>
      <c r="G3" s="204"/>
      <c r="H3" s="204"/>
      <c r="I3" s="204"/>
      <c r="J3" s="203"/>
    </row>
    <row r="4" spans="2:11" ht="18.75" customHeight="1">
      <c r="B4" s="248" t="s">
        <v>0</v>
      </c>
      <c r="C4" s="248" t="s">
        <v>1</v>
      </c>
      <c r="D4" s="144" t="s">
        <v>2</v>
      </c>
      <c r="E4" s="250" t="s">
        <v>3</v>
      </c>
      <c r="F4" s="251"/>
      <c r="G4" s="251"/>
      <c r="H4" s="251"/>
      <c r="I4" s="252"/>
      <c r="J4" s="248" t="s">
        <v>43</v>
      </c>
    </row>
    <row r="5" spans="2:11" ht="18.75" customHeight="1">
      <c r="B5" s="249"/>
      <c r="C5" s="249"/>
      <c r="D5" s="145" t="s">
        <v>4</v>
      </c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49"/>
    </row>
    <row r="6" spans="2:11" ht="18.75" customHeight="1">
      <c r="B6" s="256" t="s">
        <v>305</v>
      </c>
      <c r="C6" s="257"/>
      <c r="D6" s="257"/>
      <c r="E6" s="257"/>
      <c r="F6" s="257"/>
      <c r="G6" s="257"/>
      <c r="H6" s="257"/>
      <c r="I6" s="257"/>
      <c r="J6" s="258"/>
      <c r="K6" s="1"/>
    </row>
    <row r="7" spans="2:11" ht="18.75" customHeight="1">
      <c r="B7" s="256" t="s">
        <v>255</v>
      </c>
      <c r="C7" s="257"/>
      <c r="D7" s="257"/>
      <c r="E7" s="257"/>
      <c r="F7" s="257"/>
      <c r="G7" s="257"/>
      <c r="H7" s="257"/>
      <c r="I7" s="257"/>
      <c r="J7" s="258"/>
    </row>
    <row r="8" spans="2:11" ht="18.75" customHeight="1">
      <c r="B8" s="256" t="s">
        <v>132</v>
      </c>
      <c r="C8" s="257"/>
      <c r="D8" s="257"/>
      <c r="E8" s="257"/>
      <c r="F8" s="257"/>
      <c r="G8" s="257"/>
      <c r="H8" s="257"/>
      <c r="I8" s="257"/>
      <c r="J8" s="5"/>
    </row>
    <row r="9" spans="2:11" ht="18.75" customHeight="1">
      <c r="B9" s="3" t="s">
        <v>133</v>
      </c>
      <c r="C9" s="6" t="s">
        <v>256</v>
      </c>
      <c r="D9" s="262" t="s">
        <v>204</v>
      </c>
      <c r="E9" s="262"/>
      <c r="F9" s="262"/>
      <c r="G9" s="262"/>
      <c r="H9" s="262"/>
      <c r="I9" s="262"/>
      <c r="J9" s="3" t="s">
        <v>257</v>
      </c>
    </row>
    <row r="10" spans="2:11" ht="18.75" customHeight="1">
      <c r="B10" s="2" t="s">
        <v>258</v>
      </c>
      <c r="C10" s="2"/>
      <c r="D10" s="234"/>
      <c r="E10" s="154"/>
      <c r="F10" s="154"/>
      <c r="G10" s="154"/>
      <c r="H10" s="154"/>
      <c r="I10" s="154"/>
      <c r="J10" s="2" t="s">
        <v>259</v>
      </c>
    </row>
    <row r="11" spans="2:11" ht="18.75" customHeight="1">
      <c r="B11" s="206"/>
      <c r="C11" s="2"/>
      <c r="D11" s="156"/>
      <c r="E11" s="7"/>
      <c r="F11" s="7"/>
      <c r="G11" s="7"/>
      <c r="H11" s="7"/>
      <c r="I11" s="7"/>
      <c r="J11" s="2"/>
    </row>
    <row r="12" spans="2:11" ht="18.75" customHeight="1">
      <c r="B12" s="207"/>
      <c r="C12" s="124"/>
      <c r="D12" s="160"/>
      <c r="E12" s="17"/>
      <c r="F12" s="17"/>
      <c r="G12" s="17"/>
      <c r="H12" s="17"/>
      <c r="I12" s="17"/>
      <c r="J12" s="17"/>
    </row>
    <row r="13" spans="2:11" ht="18.75" customHeight="1">
      <c r="B13" s="2" t="s">
        <v>260</v>
      </c>
      <c r="C13" s="7" t="s">
        <v>256</v>
      </c>
      <c r="D13" s="263" t="s">
        <v>204</v>
      </c>
      <c r="E13" s="263"/>
      <c r="F13" s="263"/>
      <c r="G13" s="263"/>
      <c r="H13" s="263"/>
      <c r="I13" s="263"/>
      <c r="J13" s="2" t="s">
        <v>257</v>
      </c>
    </row>
    <row r="14" spans="2:11" ht="18.75" customHeight="1">
      <c r="B14" s="2" t="s">
        <v>261</v>
      </c>
      <c r="C14" s="7"/>
      <c r="D14" s="234"/>
      <c r="E14" s="154"/>
      <c r="F14" s="154"/>
      <c r="G14" s="154"/>
      <c r="H14" s="154"/>
      <c r="I14" s="154"/>
      <c r="J14" s="2" t="s">
        <v>259</v>
      </c>
    </row>
    <row r="15" spans="2:11" ht="18.75" customHeight="1">
      <c r="B15" s="206"/>
      <c r="C15" s="2"/>
      <c r="D15" s="234"/>
      <c r="E15" s="154"/>
      <c r="F15" s="154"/>
      <c r="G15" s="154"/>
      <c r="H15" s="154"/>
      <c r="I15" s="154"/>
      <c r="J15" s="2"/>
    </row>
    <row r="16" spans="2:11" ht="18.75" customHeight="1">
      <c r="B16" s="256" t="s">
        <v>262</v>
      </c>
      <c r="C16" s="257"/>
      <c r="D16" s="257"/>
      <c r="E16" s="257"/>
      <c r="F16" s="257"/>
      <c r="G16" s="257"/>
      <c r="H16" s="257"/>
      <c r="I16" s="257"/>
      <c r="J16" s="258"/>
    </row>
    <row r="17" spans="2:12" ht="18.75" customHeight="1">
      <c r="B17" s="15" t="s">
        <v>263</v>
      </c>
      <c r="C17" s="151" t="s">
        <v>18</v>
      </c>
      <c r="D17" s="236" t="s">
        <v>295</v>
      </c>
      <c r="E17" s="151" t="s">
        <v>265</v>
      </c>
      <c r="F17" s="151" t="s">
        <v>266</v>
      </c>
      <c r="G17" s="151" t="s">
        <v>267</v>
      </c>
      <c r="H17" s="151" t="s">
        <v>264</v>
      </c>
      <c r="I17" s="151" t="s">
        <v>296</v>
      </c>
      <c r="J17" s="2" t="s">
        <v>259</v>
      </c>
    </row>
    <row r="18" spans="2:12" ht="18.75" customHeight="1">
      <c r="B18" s="2" t="s">
        <v>268</v>
      </c>
      <c r="C18" s="7"/>
      <c r="D18" s="156"/>
      <c r="E18" s="7"/>
      <c r="F18" s="7"/>
      <c r="G18" s="7"/>
      <c r="H18" s="7"/>
      <c r="I18" s="7"/>
      <c r="J18" s="2"/>
      <c r="L18" s="208"/>
    </row>
    <row r="19" spans="2:12" ht="18.75" customHeight="1">
      <c r="B19" s="2" t="s">
        <v>269</v>
      </c>
      <c r="C19" s="7"/>
      <c r="D19" s="156"/>
      <c r="E19" s="7"/>
      <c r="F19" s="7"/>
      <c r="G19" s="7"/>
      <c r="H19" s="7"/>
      <c r="I19" s="7"/>
      <c r="J19" s="2"/>
    </row>
    <row r="20" spans="2:12" ht="18.75" customHeight="1">
      <c r="B20" s="2" t="s">
        <v>223</v>
      </c>
      <c r="C20" s="7"/>
      <c r="D20" s="156"/>
      <c r="E20" s="7"/>
      <c r="F20" s="7"/>
      <c r="G20" s="7"/>
      <c r="H20" s="7"/>
      <c r="I20" s="7"/>
      <c r="J20" s="13"/>
    </row>
    <row r="21" spans="2:12" ht="18.75" customHeight="1">
      <c r="B21" s="124"/>
      <c r="C21" s="124"/>
      <c r="D21" s="160"/>
      <c r="E21" s="17"/>
      <c r="F21" s="17"/>
      <c r="G21" s="17"/>
      <c r="H21" s="17"/>
      <c r="I21" s="17"/>
      <c r="J21" s="124"/>
    </row>
    <row r="22" spans="2:12" ht="18.75" customHeight="1">
      <c r="B22" s="256" t="s">
        <v>270</v>
      </c>
      <c r="C22" s="257"/>
      <c r="D22" s="257"/>
      <c r="E22" s="257"/>
      <c r="F22" s="257"/>
      <c r="G22" s="257"/>
      <c r="H22" s="257"/>
      <c r="I22" s="257"/>
      <c r="J22" s="258"/>
    </row>
    <row r="23" spans="2:12" ht="18.75" customHeight="1">
      <c r="B23" s="152" t="s">
        <v>271</v>
      </c>
      <c r="C23" s="151" t="s">
        <v>84</v>
      </c>
      <c r="D23" s="260" t="s">
        <v>272</v>
      </c>
      <c r="E23" s="260"/>
      <c r="F23" s="260"/>
      <c r="G23" s="260"/>
      <c r="H23" s="260"/>
      <c r="I23" s="260"/>
      <c r="J23" s="3" t="s">
        <v>259</v>
      </c>
    </row>
    <row r="24" spans="2:12" ht="18.75" customHeight="1">
      <c r="B24" s="13" t="s">
        <v>183</v>
      </c>
      <c r="C24" s="209"/>
      <c r="D24" s="238"/>
      <c r="E24" s="209"/>
      <c r="F24" s="209"/>
      <c r="G24" s="209"/>
      <c r="H24" s="209"/>
      <c r="I24" s="209"/>
      <c r="J24" s="2"/>
    </row>
    <row r="25" spans="2:12" ht="18.75" customHeight="1">
      <c r="B25" s="210"/>
      <c r="C25" s="210"/>
      <c r="D25" s="239"/>
      <c r="E25" s="210"/>
      <c r="F25" s="210"/>
      <c r="G25" s="210"/>
      <c r="H25" s="210"/>
      <c r="I25" s="210"/>
      <c r="J25" s="210"/>
    </row>
    <row r="26" spans="2:12" ht="18.75" customHeight="1">
      <c r="B26" s="256" t="s">
        <v>19</v>
      </c>
      <c r="C26" s="257"/>
      <c r="D26" s="257"/>
      <c r="E26" s="257"/>
      <c r="F26" s="257"/>
      <c r="G26" s="257"/>
      <c r="H26" s="257"/>
      <c r="I26" s="257"/>
      <c r="J26" s="258"/>
    </row>
    <row r="27" spans="2:12" ht="18.75" customHeight="1">
      <c r="B27" s="256" t="s">
        <v>20</v>
      </c>
      <c r="C27" s="257"/>
      <c r="D27" s="257"/>
      <c r="E27" s="257"/>
      <c r="F27" s="257"/>
      <c r="G27" s="257"/>
      <c r="H27" s="257"/>
      <c r="I27" s="257"/>
      <c r="J27" s="258"/>
    </row>
    <row r="28" spans="2:12" ht="18.75" customHeight="1">
      <c r="B28" s="3" t="s">
        <v>21</v>
      </c>
      <c r="C28" s="7" t="s">
        <v>12</v>
      </c>
      <c r="D28" s="156" t="s">
        <v>174</v>
      </c>
      <c r="E28" s="7" t="s">
        <v>175</v>
      </c>
      <c r="F28" s="7" t="s">
        <v>176</v>
      </c>
      <c r="G28" s="7" t="s">
        <v>177</v>
      </c>
      <c r="H28" s="7" t="s">
        <v>174</v>
      </c>
      <c r="I28" s="7">
        <v>100</v>
      </c>
      <c r="J28" s="146" t="s">
        <v>178</v>
      </c>
    </row>
    <row r="29" spans="2:12" ht="18.75" customHeight="1">
      <c r="B29" s="2" t="s">
        <v>22</v>
      </c>
      <c r="C29" s="2"/>
      <c r="D29" s="156"/>
      <c r="E29" s="7"/>
      <c r="F29" s="7"/>
      <c r="G29" s="7"/>
      <c r="H29" s="7"/>
      <c r="I29" s="7"/>
      <c r="J29" s="147"/>
    </row>
    <row r="30" spans="2:12" ht="18.75" customHeight="1">
      <c r="B30" s="2" t="s">
        <v>179</v>
      </c>
      <c r="C30" s="7"/>
      <c r="D30" s="156"/>
      <c r="E30" s="7"/>
      <c r="F30" s="7"/>
      <c r="G30" s="7"/>
      <c r="H30" s="7"/>
      <c r="I30" s="7"/>
      <c r="J30" s="147"/>
    </row>
    <row r="31" spans="2:12" ht="18.75" customHeight="1">
      <c r="B31" s="2"/>
      <c r="C31" s="17"/>
      <c r="D31" s="160"/>
      <c r="E31" s="17"/>
      <c r="F31" s="17"/>
      <c r="G31" s="17"/>
      <c r="H31" s="17"/>
      <c r="I31" s="17"/>
      <c r="J31" s="17"/>
    </row>
    <row r="32" spans="2:12" ht="18.75" customHeight="1">
      <c r="B32" s="148" t="s">
        <v>13</v>
      </c>
      <c r="C32" s="7" t="s">
        <v>12</v>
      </c>
      <c r="D32" s="156" t="s">
        <v>30</v>
      </c>
      <c r="E32" s="7" t="s">
        <v>15</v>
      </c>
      <c r="F32" s="7" t="s">
        <v>180</v>
      </c>
      <c r="G32" s="7" t="s">
        <v>181</v>
      </c>
      <c r="H32" s="7" t="s">
        <v>30</v>
      </c>
      <c r="I32" s="7" t="s">
        <v>182</v>
      </c>
      <c r="J32" s="147" t="s">
        <v>178</v>
      </c>
    </row>
    <row r="33" spans="2:10" ht="18.75" customHeight="1">
      <c r="B33" s="2" t="s">
        <v>14</v>
      </c>
      <c r="C33" s="7"/>
      <c r="D33" s="156"/>
      <c r="E33" s="7"/>
      <c r="F33" s="7"/>
      <c r="G33" s="7"/>
      <c r="H33" s="7"/>
      <c r="I33" s="7"/>
      <c r="J33" s="2"/>
    </row>
    <row r="34" spans="2:10" ht="18.75" customHeight="1">
      <c r="B34" s="2" t="s">
        <v>183</v>
      </c>
      <c r="C34" s="7"/>
      <c r="D34" s="156"/>
      <c r="E34" s="7"/>
      <c r="F34" s="7"/>
      <c r="G34" s="7"/>
      <c r="H34" s="7"/>
      <c r="I34" s="7"/>
      <c r="J34" s="13"/>
    </row>
    <row r="35" spans="2:10" ht="18.75" customHeight="1">
      <c r="B35" s="124"/>
      <c r="C35" s="17"/>
      <c r="D35" s="160"/>
      <c r="E35" s="17"/>
      <c r="F35" s="17"/>
      <c r="G35" s="17"/>
      <c r="H35" s="17"/>
      <c r="I35" s="17"/>
      <c r="J35" s="124"/>
    </row>
    <row r="36" spans="2:10" ht="18.75" customHeight="1">
      <c r="B36" s="2" t="s">
        <v>184</v>
      </c>
      <c r="C36" s="7" t="s">
        <v>12</v>
      </c>
      <c r="D36" s="156" t="s">
        <v>185</v>
      </c>
      <c r="E36" s="7" t="s">
        <v>186</v>
      </c>
      <c r="F36" s="7" t="s">
        <v>11</v>
      </c>
      <c r="G36" s="7" t="s">
        <v>100</v>
      </c>
      <c r="H36" s="7" t="s">
        <v>185</v>
      </c>
      <c r="I36" s="7" t="s">
        <v>28</v>
      </c>
      <c r="J36" s="2" t="s">
        <v>178</v>
      </c>
    </row>
    <row r="37" spans="2:10" ht="18.75" customHeight="1">
      <c r="B37" s="2" t="s">
        <v>187</v>
      </c>
      <c r="C37" s="7"/>
      <c r="D37" s="156"/>
      <c r="E37" s="7"/>
      <c r="F37" s="7"/>
      <c r="G37" s="7"/>
      <c r="H37" s="7"/>
      <c r="I37" s="7"/>
      <c r="J37" s="2"/>
    </row>
    <row r="38" spans="2:10" ht="18.75" customHeight="1">
      <c r="B38" s="2" t="s">
        <v>188</v>
      </c>
      <c r="C38" s="7"/>
      <c r="D38" s="156"/>
      <c r="E38" s="7"/>
      <c r="F38" s="7"/>
      <c r="G38" s="7"/>
      <c r="H38" s="7"/>
      <c r="I38" s="7"/>
      <c r="J38" s="13"/>
    </row>
    <row r="39" spans="2:10" ht="18.75" customHeight="1">
      <c r="B39" s="124"/>
      <c r="C39" s="17"/>
      <c r="D39" s="160"/>
      <c r="E39" s="17"/>
      <c r="F39" s="17"/>
      <c r="G39" s="17"/>
      <c r="H39" s="17"/>
      <c r="I39" s="17"/>
      <c r="J39" s="124"/>
    </row>
    <row r="40" spans="2:10" ht="18.75" customHeight="1">
      <c r="B40" s="2" t="s">
        <v>189</v>
      </c>
      <c r="C40" s="7" t="s">
        <v>12</v>
      </c>
      <c r="D40" s="155" t="s">
        <v>53</v>
      </c>
      <c r="E40" s="11" t="s">
        <v>15</v>
      </c>
      <c r="F40" s="11" t="s">
        <v>16</v>
      </c>
      <c r="G40" s="11" t="s">
        <v>17</v>
      </c>
      <c r="H40" s="11" t="s">
        <v>53</v>
      </c>
      <c r="I40" s="11" t="s">
        <v>54</v>
      </c>
      <c r="J40" s="2" t="s">
        <v>178</v>
      </c>
    </row>
    <row r="41" spans="2:10" ht="18.75" customHeight="1">
      <c r="B41" s="2" t="s">
        <v>190</v>
      </c>
      <c r="C41" s="7"/>
      <c r="D41" s="156"/>
      <c r="E41" s="7"/>
      <c r="F41" s="7"/>
      <c r="G41" s="7"/>
      <c r="H41" s="7"/>
      <c r="I41" s="7"/>
      <c r="J41" s="2"/>
    </row>
    <row r="42" spans="2:10" ht="18.75" customHeight="1">
      <c r="B42" s="20"/>
      <c r="C42" s="4"/>
      <c r="D42" s="157"/>
      <c r="E42" s="4"/>
      <c r="F42" s="4"/>
      <c r="G42" s="4"/>
      <c r="H42" s="4"/>
      <c r="I42" s="4"/>
      <c r="J42" s="18"/>
    </row>
    <row r="43" spans="2:10" ht="18.75" customHeight="1">
      <c r="B43" s="256" t="s">
        <v>23</v>
      </c>
      <c r="C43" s="257"/>
      <c r="D43" s="257"/>
      <c r="E43" s="257"/>
      <c r="F43" s="257"/>
      <c r="G43" s="257"/>
      <c r="H43" s="257"/>
      <c r="I43" s="257"/>
      <c r="J43" s="258"/>
    </row>
    <row r="44" spans="2:10" ht="18.75" customHeight="1">
      <c r="B44" s="3" t="s">
        <v>191</v>
      </c>
      <c r="C44" s="6" t="s">
        <v>47</v>
      </c>
      <c r="D44" s="237" t="s">
        <v>192</v>
      </c>
      <c r="E44" s="149" t="s">
        <v>193</v>
      </c>
      <c r="F44" s="149" t="s">
        <v>194</v>
      </c>
      <c r="G44" s="149" t="s">
        <v>195</v>
      </c>
      <c r="H44" s="149">
        <v>3</v>
      </c>
      <c r="I44" s="149" t="s">
        <v>196</v>
      </c>
      <c r="J44" s="2" t="s">
        <v>299</v>
      </c>
    </row>
    <row r="45" spans="2:10" ht="18.75" customHeight="1">
      <c r="B45" s="2" t="s">
        <v>190</v>
      </c>
      <c r="C45" s="7" t="s">
        <v>46</v>
      </c>
      <c r="D45" s="156"/>
      <c r="E45" s="7"/>
      <c r="F45" s="7"/>
      <c r="G45" s="7"/>
      <c r="H45" s="7"/>
      <c r="I45" s="7"/>
      <c r="J45" s="2" t="s">
        <v>300</v>
      </c>
    </row>
    <row r="46" spans="2:10" ht="18.75" customHeight="1">
      <c r="B46" s="2" t="s">
        <v>183</v>
      </c>
      <c r="C46" s="7"/>
      <c r="D46" s="156"/>
      <c r="E46" s="7"/>
      <c r="F46" s="7"/>
      <c r="G46" s="7"/>
      <c r="H46" s="7"/>
      <c r="I46" s="7"/>
      <c r="J46" s="2" t="s">
        <v>201</v>
      </c>
    </row>
    <row r="47" spans="2:10" ht="18.75" customHeight="1">
      <c r="B47" s="2"/>
      <c r="C47" s="7"/>
      <c r="D47" s="156"/>
      <c r="E47" s="7"/>
      <c r="F47" s="7"/>
      <c r="G47" s="7"/>
      <c r="H47" s="7"/>
      <c r="I47" s="7"/>
      <c r="J47" s="150"/>
    </row>
    <row r="48" spans="2:10" ht="18.75" customHeight="1">
      <c r="B48" s="15" t="s">
        <v>197</v>
      </c>
      <c r="C48" s="151" t="s">
        <v>84</v>
      </c>
      <c r="D48" s="236">
        <v>1</v>
      </c>
      <c r="E48" s="151" t="s">
        <v>193</v>
      </c>
      <c r="F48" s="151" t="s">
        <v>193</v>
      </c>
      <c r="G48" s="151" t="s">
        <v>193</v>
      </c>
      <c r="H48" s="151">
        <v>1</v>
      </c>
      <c r="I48" s="151" t="s">
        <v>42</v>
      </c>
      <c r="J48" s="15" t="s">
        <v>198</v>
      </c>
    </row>
    <row r="49" spans="2:10" ht="18.75" customHeight="1">
      <c r="B49" s="2" t="s">
        <v>199</v>
      </c>
      <c r="C49" s="2"/>
      <c r="D49" s="156"/>
      <c r="E49" s="7"/>
      <c r="F49" s="7"/>
      <c r="G49" s="7"/>
      <c r="H49" s="7"/>
      <c r="I49" s="7"/>
      <c r="J49" s="2" t="s">
        <v>200</v>
      </c>
    </row>
    <row r="50" spans="2:10" ht="18.75" customHeight="1">
      <c r="B50" s="2" t="s">
        <v>183</v>
      </c>
      <c r="C50" s="2"/>
      <c r="D50" s="156"/>
      <c r="E50" s="7"/>
      <c r="F50" s="7"/>
      <c r="G50" s="7"/>
      <c r="H50" s="7"/>
      <c r="I50" s="7"/>
      <c r="J50" s="2" t="s">
        <v>201</v>
      </c>
    </row>
    <row r="51" spans="2:10" ht="18.75" customHeight="1">
      <c r="B51" s="20"/>
      <c r="C51" s="20"/>
      <c r="D51" s="157"/>
      <c r="E51" s="4"/>
      <c r="F51" s="4"/>
      <c r="G51" s="4"/>
      <c r="H51" s="4"/>
      <c r="I51" s="4"/>
      <c r="J51" s="18"/>
    </row>
    <row r="52" spans="2:10" ht="18.75" customHeight="1">
      <c r="B52" s="256" t="s">
        <v>24</v>
      </c>
      <c r="C52" s="257"/>
      <c r="D52" s="257"/>
      <c r="E52" s="257"/>
      <c r="F52" s="257"/>
      <c r="G52" s="257"/>
      <c r="H52" s="257"/>
      <c r="I52" s="257"/>
      <c r="J52" s="258"/>
    </row>
    <row r="53" spans="2:10" ht="18.75" customHeight="1">
      <c r="B53" s="2" t="s">
        <v>48</v>
      </c>
      <c r="C53" s="7" t="s">
        <v>84</v>
      </c>
      <c r="D53" s="156">
        <v>3</v>
      </c>
      <c r="E53" s="7" t="s">
        <v>193</v>
      </c>
      <c r="F53" s="7">
        <v>1</v>
      </c>
      <c r="G53" s="7">
        <v>2</v>
      </c>
      <c r="H53" s="7">
        <v>3</v>
      </c>
      <c r="I53" s="7" t="s">
        <v>196</v>
      </c>
      <c r="J53" s="2" t="s">
        <v>301</v>
      </c>
    </row>
    <row r="54" spans="2:10" ht="18.75" customHeight="1">
      <c r="B54" s="2" t="s">
        <v>49</v>
      </c>
      <c r="C54" s="7"/>
      <c r="D54" s="156"/>
      <c r="E54" s="7"/>
      <c r="F54" s="7"/>
      <c r="G54" s="7"/>
      <c r="H54" s="7"/>
      <c r="I54" s="7"/>
      <c r="J54" s="2" t="s">
        <v>304</v>
      </c>
    </row>
    <row r="55" spans="2:10" ht="18.75" customHeight="1">
      <c r="B55" s="2" t="s">
        <v>50</v>
      </c>
      <c r="C55" s="2"/>
      <c r="D55" s="156"/>
      <c r="E55" s="7"/>
      <c r="F55" s="7"/>
      <c r="G55" s="7"/>
      <c r="H55" s="7"/>
      <c r="I55" s="7"/>
      <c r="J55" s="2" t="s">
        <v>302</v>
      </c>
    </row>
    <row r="56" spans="2:10" ht="18.75" customHeight="1">
      <c r="B56" s="2" t="s">
        <v>188</v>
      </c>
      <c r="C56" s="2"/>
      <c r="D56" s="156"/>
      <c r="E56" s="7"/>
      <c r="F56" s="7"/>
      <c r="G56" s="7"/>
      <c r="H56" s="7"/>
      <c r="I56" s="7"/>
      <c r="J56" s="13" t="s">
        <v>303</v>
      </c>
    </row>
    <row r="57" spans="2:10" ht="18.75" customHeight="1">
      <c r="B57" s="2"/>
      <c r="C57" s="2"/>
      <c r="D57" s="156"/>
      <c r="E57" s="7"/>
      <c r="F57" s="7"/>
      <c r="G57" s="7"/>
      <c r="H57" s="7"/>
      <c r="I57" s="7"/>
      <c r="J57" s="13"/>
    </row>
    <row r="58" spans="2:10" ht="18.75" customHeight="1">
      <c r="B58" s="15" t="s">
        <v>202</v>
      </c>
      <c r="C58" s="15" t="s">
        <v>203</v>
      </c>
      <c r="D58" s="259" t="s">
        <v>204</v>
      </c>
      <c r="E58" s="259"/>
      <c r="F58" s="259"/>
      <c r="G58" s="259"/>
      <c r="H58" s="259"/>
      <c r="I58" s="259"/>
      <c r="J58" s="15" t="s">
        <v>205</v>
      </c>
    </row>
    <row r="59" spans="2:10" ht="18.75" customHeight="1">
      <c r="B59" s="2" t="s">
        <v>206</v>
      </c>
      <c r="C59" s="2"/>
      <c r="D59" s="156"/>
      <c r="E59" s="7"/>
      <c r="F59" s="7"/>
      <c r="G59" s="7"/>
      <c r="H59" s="7"/>
      <c r="I59" s="7"/>
      <c r="J59" s="2" t="s">
        <v>274</v>
      </c>
    </row>
    <row r="60" spans="2:10" ht="18.75" customHeight="1">
      <c r="B60" s="2" t="s">
        <v>188</v>
      </c>
      <c r="C60" s="2"/>
      <c r="D60" s="156"/>
      <c r="E60" s="7"/>
      <c r="F60" s="7"/>
      <c r="G60" s="7"/>
      <c r="H60" s="7"/>
      <c r="I60" s="7"/>
      <c r="J60" s="2" t="s">
        <v>273</v>
      </c>
    </row>
    <row r="61" spans="2:10" ht="18.75" customHeight="1">
      <c r="B61" s="124"/>
      <c r="C61" s="124"/>
      <c r="D61" s="160"/>
      <c r="E61" s="17"/>
      <c r="F61" s="17"/>
      <c r="G61" s="17"/>
      <c r="H61" s="17"/>
      <c r="I61" s="17"/>
      <c r="J61" s="124"/>
    </row>
    <row r="62" spans="2:10" ht="18.75" customHeight="1">
      <c r="B62" s="2" t="s">
        <v>207</v>
      </c>
      <c r="C62" s="7" t="s">
        <v>18</v>
      </c>
      <c r="D62" s="156" t="s">
        <v>208</v>
      </c>
      <c r="E62" s="7" t="s">
        <v>209</v>
      </c>
      <c r="F62" s="7" t="s">
        <v>210</v>
      </c>
      <c r="G62" s="7" t="s">
        <v>211</v>
      </c>
      <c r="H62" s="7" t="s">
        <v>208</v>
      </c>
      <c r="I62" s="7" t="s">
        <v>106</v>
      </c>
      <c r="J62" s="2" t="s">
        <v>178</v>
      </c>
    </row>
    <row r="63" spans="2:10" ht="18.75" customHeight="1">
      <c r="B63" s="2" t="s">
        <v>212</v>
      </c>
      <c r="C63" s="2"/>
      <c r="D63" s="156"/>
      <c r="E63" s="7"/>
      <c r="F63" s="7"/>
      <c r="G63" s="7"/>
      <c r="H63" s="7"/>
      <c r="I63" s="7"/>
      <c r="J63" s="2"/>
    </row>
    <row r="64" spans="2:10" ht="18.75" customHeight="1">
      <c r="B64" s="2" t="s">
        <v>213</v>
      </c>
      <c r="C64" s="2"/>
      <c r="D64" s="156"/>
      <c r="E64" s="7"/>
      <c r="F64" s="7"/>
      <c r="G64" s="7"/>
      <c r="H64" s="7"/>
      <c r="I64" s="7"/>
      <c r="J64" s="2"/>
    </row>
    <row r="65" spans="2:10" ht="18.75" customHeight="1">
      <c r="B65" s="2"/>
      <c r="C65" s="2"/>
      <c r="D65" s="156"/>
      <c r="E65" s="7"/>
      <c r="F65" s="7"/>
      <c r="G65" s="7"/>
      <c r="H65" s="7"/>
      <c r="I65" s="7"/>
      <c r="J65" s="13"/>
    </row>
    <row r="66" spans="2:10" ht="18.75" customHeight="1">
      <c r="B66" s="152" t="s">
        <v>109</v>
      </c>
      <c r="C66" s="151" t="s">
        <v>110</v>
      </c>
      <c r="D66" s="236">
        <v>4</v>
      </c>
      <c r="E66" s="151">
        <v>1</v>
      </c>
      <c r="F66" s="151">
        <v>2</v>
      </c>
      <c r="G66" s="151">
        <v>3</v>
      </c>
      <c r="H66" s="151">
        <v>4</v>
      </c>
      <c r="I66" s="151" t="s">
        <v>214</v>
      </c>
      <c r="J66" s="15" t="s">
        <v>215</v>
      </c>
    </row>
    <row r="67" spans="2:10" ht="18.75" customHeight="1">
      <c r="B67" s="2" t="s">
        <v>188</v>
      </c>
      <c r="C67" s="2"/>
      <c r="D67" s="161"/>
      <c r="E67" s="2"/>
      <c r="F67" s="2"/>
      <c r="G67" s="2"/>
      <c r="H67" s="2"/>
      <c r="I67" s="2"/>
      <c r="J67" s="2" t="s">
        <v>216</v>
      </c>
    </row>
    <row r="68" spans="2:10" ht="18.75" customHeight="1">
      <c r="B68" s="2"/>
      <c r="C68" s="2"/>
      <c r="D68" s="161"/>
      <c r="E68" s="2"/>
      <c r="F68" s="2"/>
      <c r="G68" s="2"/>
      <c r="H68" s="2"/>
      <c r="I68" s="2"/>
      <c r="J68" s="2"/>
    </row>
    <row r="69" spans="2:10" ht="18.75" customHeight="1">
      <c r="B69" s="15" t="s">
        <v>217</v>
      </c>
      <c r="C69" s="151" t="s">
        <v>84</v>
      </c>
      <c r="D69" s="236">
        <v>1</v>
      </c>
      <c r="E69" s="151" t="s">
        <v>193</v>
      </c>
      <c r="F69" s="151" t="s">
        <v>193</v>
      </c>
      <c r="G69" s="151" t="s">
        <v>193</v>
      </c>
      <c r="H69" s="151">
        <v>1</v>
      </c>
      <c r="I69" s="151" t="s">
        <v>42</v>
      </c>
      <c r="J69" s="15" t="s">
        <v>215</v>
      </c>
    </row>
    <row r="70" spans="2:10" ht="18.75" customHeight="1">
      <c r="B70" s="2" t="s">
        <v>218</v>
      </c>
      <c r="C70" s="2"/>
      <c r="D70" s="161"/>
      <c r="E70" s="2"/>
      <c r="F70" s="2"/>
      <c r="G70" s="2"/>
      <c r="H70" s="2"/>
      <c r="I70" s="2"/>
      <c r="J70" s="2" t="s">
        <v>216</v>
      </c>
    </row>
    <row r="71" spans="2:10" ht="18.75" customHeight="1">
      <c r="B71" s="2" t="s">
        <v>188</v>
      </c>
      <c r="C71" s="2"/>
      <c r="D71" s="161"/>
      <c r="E71" s="2"/>
      <c r="F71" s="2"/>
      <c r="G71" s="2"/>
      <c r="H71" s="2"/>
      <c r="I71" s="2"/>
      <c r="J71" s="2"/>
    </row>
    <row r="72" spans="2:10" ht="18.75" customHeight="1">
      <c r="B72" s="124"/>
      <c r="C72" s="124"/>
      <c r="D72" s="162"/>
      <c r="E72" s="124"/>
      <c r="F72" s="124"/>
      <c r="G72" s="124"/>
      <c r="H72" s="124"/>
      <c r="I72" s="124"/>
      <c r="J72" s="124"/>
    </row>
    <row r="73" spans="2:10" ht="18.75" customHeight="1">
      <c r="B73" s="153" t="s">
        <v>219</v>
      </c>
      <c r="C73" s="151" t="s">
        <v>110</v>
      </c>
      <c r="D73" s="236">
        <v>1</v>
      </c>
      <c r="E73" s="151" t="s">
        <v>193</v>
      </c>
      <c r="F73" s="151" t="s">
        <v>193</v>
      </c>
      <c r="G73" s="151" t="s">
        <v>193</v>
      </c>
      <c r="H73" s="151">
        <v>1</v>
      </c>
      <c r="I73" s="151" t="s">
        <v>42</v>
      </c>
      <c r="J73" s="15" t="s">
        <v>215</v>
      </c>
    </row>
    <row r="74" spans="2:10" ht="18.75" customHeight="1">
      <c r="B74" s="2" t="s">
        <v>220</v>
      </c>
      <c r="C74" s="2"/>
      <c r="D74" s="161"/>
      <c r="E74" s="2"/>
      <c r="F74" s="2"/>
      <c r="G74" s="2"/>
      <c r="H74" s="2"/>
      <c r="I74" s="2"/>
      <c r="J74" s="2" t="s">
        <v>216</v>
      </c>
    </row>
    <row r="75" spans="2:10" ht="18.75" customHeight="1">
      <c r="B75" s="2"/>
      <c r="C75" s="2"/>
      <c r="D75" s="161"/>
      <c r="E75" s="2"/>
      <c r="F75" s="2"/>
      <c r="G75" s="2"/>
      <c r="H75" s="2"/>
      <c r="I75" s="2"/>
      <c r="J75" s="2"/>
    </row>
    <row r="76" spans="2:10" ht="18.75" customHeight="1">
      <c r="B76" s="20"/>
      <c r="C76" s="20"/>
      <c r="D76" s="235"/>
      <c r="E76" s="20"/>
      <c r="F76" s="20"/>
      <c r="G76" s="20"/>
      <c r="H76" s="20"/>
      <c r="I76" s="20"/>
      <c r="J76" s="20"/>
    </row>
    <row r="77" spans="2:10" ht="18.75" customHeight="1">
      <c r="B77" s="256" t="s">
        <v>32</v>
      </c>
      <c r="C77" s="257"/>
      <c r="D77" s="257"/>
      <c r="E77" s="257"/>
      <c r="F77" s="257"/>
      <c r="G77" s="257"/>
      <c r="H77" s="257"/>
      <c r="I77" s="257"/>
      <c r="J77" s="258"/>
    </row>
    <row r="78" spans="2:10" ht="18.75" customHeight="1">
      <c r="B78" s="3" t="s">
        <v>33</v>
      </c>
      <c r="C78" s="6" t="s">
        <v>10</v>
      </c>
      <c r="D78" s="233" t="s">
        <v>27</v>
      </c>
      <c r="E78" s="6" t="s">
        <v>31</v>
      </c>
      <c r="F78" s="6" t="s">
        <v>30</v>
      </c>
      <c r="G78" s="6" t="s">
        <v>29</v>
      </c>
      <c r="H78" s="6" t="s">
        <v>27</v>
      </c>
      <c r="I78" s="6" t="s">
        <v>28</v>
      </c>
      <c r="J78" s="3" t="s">
        <v>221</v>
      </c>
    </row>
    <row r="79" spans="2:10" ht="18.75" customHeight="1">
      <c r="B79" s="2" t="s">
        <v>222</v>
      </c>
      <c r="C79" s="2"/>
      <c r="D79" s="234"/>
      <c r="E79" s="7"/>
      <c r="F79" s="7"/>
      <c r="G79" s="7"/>
      <c r="H79" s="7"/>
      <c r="I79" s="7"/>
      <c r="J79" s="2"/>
    </row>
    <row r="80" spans="2:10" ht="18.75" customHeight="1">
      <c r="B80" s="2" t="s">
        <v>223</v>
      </c>
      <c r="C80" s="2"/>
      <c r="D80" s="234"/>
      <c r="E80" s="7"/>
      <c r="F80" s="7"/>
      <c r="G80" s="7"/>
      <c r="H80" s="7"/>
      <c r="I80" s="7"/>
      <c r="J80" s="13"/>
    </row>
    <row r="81" spans="2:10" ht="18.75" customHeight="1">
      <c r="B81" s="20"/>
      <c r="C81" s="20"/>
      <c r="D81" s="235"/>
      <c r="E81" s="20"/>
      <c r="F81" s="20"/>
      <c r="G81" s="20"/>
      <c r="H81" s="20"/>
      <c r="I81" s="20"/>
      <c r="J81" s="20"/>
    </row>
  </sheetData>
  <mergeCells count="20">
    <mergeCell ref="B16:J16"/>
    <mergeCell ref="B1:J1"/>
    <mergeCell ref="B2:J2"/>
    <mergeCell ref="B4:B5"/>
    <mergeCell ref="C4:C5"/>
    <mergeCell ref="E4:I4"/>
    <mergeCell ref="J4:J5"/>
    <mergeCell ref="B6:J6"/>
    <mergeCell ref="B7:J7"/>
    <mergeCell ref="B8:I8"/>
    <mergeCell ref="D9:I9"/>
    <mergeCell ref="D13:I13"/>
    <mergeCell ref="B52:J52"/>
    <mergeCell ref="D58:I58"/>
    <mergeCell ref="B77:J77"/>
    <mergeCell ref="B22:J22"/>
    <mergeCell ref="D23:I23"/>
    <mergeCell ref="B26:J26"/>
    <mergeCell ref="B27:J27"/>
    <mergeCell ref="B43:J43"/>
  </mergeCells>
  <pageMargins left="0.47244094488188981" right="0.3" top="0.78740157480314965" bottom="0.59055118110236227" header="0.31496062992125984" footer="0.31496062992125984"/>
  <pageSetup paperSize="9" scale="87" orientation="portrait" r:id="rId1"/>
  <headerFooter>
    <oddHeader>&amp;R&amp;"TH SarabunPSK,Bold"&amp;16เอกสารแนบ 1</oddHeader>
    <oddFooter>&amp;C&amp;"TH SarabunPSK,Regular"&amp;14&amp;P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3CB0-2161-4529-98EF-ED7439893AD8}">
  <sheetPr>
    <pageSetUpPr fitToPage="1"/>
  </sheetPr>
  <dimension ref="A1:I30"/>
  <sheetViews>
    <sheetView zoomScale="150" zoomScaleNormal="150" workbookViewId="0">
      <selection activeCell="D6" sqref="D6"/>
    </sheetView>
  </sheetViews>
  <sheetFormatPr defaultRowHeight="15"/>
  <cols>
    <col min="1" max="1" width="4" customWidth="1"/>
    <col min="2" max="2" width="52.140625" customWidth="1"/>
    <col min="3" max="3" width="10.140625" customWidth="1"/>
    <col min="4" max="4" width="17" customWidth="1"/>
    <col min="5" max="5" width="11.7109375" customWidth="1"/>
    <col min="6" max="9" width="10.5703125" customWidth="1"/>
  </cols>
  <sheetData>
    <row r="1" spans="1:9" ht="45" customHeight="1" thickBot="1">
      <c r="A1" s="264" t="s">
        <v>248</v>
      </c>
      <c r="B1" s="264"/>
      <c r="C1" s="264"/>
      <c r="D1" s="264"/>
      <c r="E1" s="264"/>
      <c r="F1" s="264"/>
      <c r="G1" s="264"/>
      <c r="H1" s="264"/>
      <c r="I1" s="264"/>
    </row>
    <row r="2" spans="1:9" ht="21">
      <c r="A2" s="265" t="s">
        <v>135</v>
      </c>
      <c r="B2" s="266"/>
      <c r="C2" s="265" t="s">
        <v>136</v>
      </c>
      <c r="D2" s="269"/>
      <c r="E2" s="270" t="s">
        <v>137</v>
      </c>
      <c r="F2" s="191" t="s">
        <v>138</v>
      </c>
      <c r="G2" s="192" t="s">
        <v>139</v>
      </c>
      <c r="H2" s="192" t="s">
        <v>140</v>
      </c>
      <c r="I2" s="193" t="s">
        <v>249</v>
      </c>
    </row>
    <row r="3" spans="1:9" ht="19.5" thickBot="1">
      <c r="A3" s="267"/>
      <c r="B3" s="268"/>
      <c r="C3" s="194" t="s">
        <v>141</v>
      </c>
      <c r="D3" s="195" t="s">
        <v>142</v>
      </c>
      <c r="E3" s="271"/>
      <c r="F3" s="228" t="s">
        <v>250</v>
      </c>
      <c r="G3" s="229" t="s">
        <v>251</v>
      </c>
      <c r="H3" s="229" t="s">
        <v>297</v>
      </c>
      <c r="I3" s="230" t="s">
        <v>298</v>
      </c>
    </row>
    <row r="4" spans="1:9" ht="21">
      <c r="A4" s="196">
        <v>1</v>
      </c>
      <c r="B4" s="186" t="s">
        <v>143</v>
      </c>
      <c r="C4" s="187">
        <v>2</v>
      </c>
      <c r="D4" s="188">
        <v>24</v>
      </c>
      <c r="E4" s="189">
        <f t="shared" ref="E4:E23" si="0">SUM(C4:D4)</f>
        <v>26</v>
      </c>
      <c r="F4" s="190">
        <f>+E4*0.97</f>
        <v>25.22</v>
      </c>
      <c r="G4" s="170">
        <f>+E4*0.6</f>
        <v>15.6</v>
      </c>
      <c r="H4" s="170">
        <f t="shared" ref="H4" si="1">+E4*0.8</f>
        <v>20.8</v>
      </c>
      <c r="I4" s="197">
        <f t="shared" ref="I4" si="2">+E4*0.5</f>
        <v>13</v>
      </c>
    </row>
    <row r="5" spans="1:9" ht="21">
      <c r="A5" s="198">
        <v>2</v>
      </c>
      <c r="B5" s="173" t="s">
        <v>144</v>
      </c>
      <c r="C5" s="178"/>
      <c r="D5" s="135">
        <v>11</v>
      </c>
      <c r="E5" s="179">
        <f t="shared" si="0"/>
        <v>11</v>
      </c>
      <c r="F5" s="175">
        <f t="shared" ref="F5:F26" si="3">+E5*0.97</f>
        <v>10.67</v>
      </c>
      <c r="G5" s="136">
        <f t="shared" ref="G5:G26" si="4">+E5*0.6</f>
        <v>6.6</v>
      </c>
      <c r="H5" s="136">
        <f t="shared" ref="H5:H26" si="5">+E5*0.8</f>
        <v>8.8000000000000007</v>
      </c>
      <c r="I5" s="199">
        <f t="shared" ref="I5:I26" si="6">+E5*0.5</f>
        <v>5.5</v>
      </c>
    </row>
    <row r="6" spans="1:9" ht="21">
      <c r="A6" s="198">
        <v>3</v>
      </c>
      <c r="B6" s="173" t="s">
        <v>145</v>
      </c>
      <c r="C6" s="178"/>
      <c r="D6" s="135">
        <v>29</v>
      </c>
      <c r="E6" s="179">
        <f t="shared" si="0"/>
        <v>29</v>
      </c>
      <c r="F6" s="175">
        <f t="shared" si="3"/>
        <v>28.13</v>
      </c>
      <c r="G6" s="136">
        <f t="shared" si="4"/>
        <v>17.399999999999999</v>
      </c>
      <c r="H6" s="136">
        <f t="shared" si="5"/>
        <v>23.200000000000003</v>
      </c>
      <c r="I6" s="199">
        <f t="shared" si="6"/>
        <v>14.5</v>
      </c>
    </row>
    <row r="7" spans="1:9" ht="21">
      <c r="A7" s="198">
        <v>4</v>
      </c>
      <c r="B7" s="173" t="s">
        <v>146</v>
      </c>
      <c r="C7" s="178">
        <v>1</v>
      </c>
      <c r="D7" s="135">
        <v>32</v>
      </c>
      <c r="E7" s="179">
        <f t="shared" si="0"/>
        <v>33</v>
      </c>
      <c r="F7" s="175">
        <f t="shared" si="3"/>
        <v>32.01</v>
      </c>
      <c r="G7" s="136">
        <f t="shared" si="4"/>
        <v>19.8</v>
      </c>
      <c r="H7" s="136">
        <f t="shared" si="5"/>
        <v>26.400000000000002</v>
      </c>
      <c r="I7" s="199">
        <f t="shared" si="6"/>
        <v>16.5</v>
      </c>
    </row>
    <row r="8" spans="1:9" ht="21">
      <c r="A8" s="198">
        <v>5</v>
      </c>
      <c r="B8" s="173" t="s">
        <v>147</v>
      </c>
      <c r="C8" s="178"/>
      <c r="D8" s="135">
        <v>9</v>
      </c>
      <c r="E8" s="179">
        <f t="shared" si="0"/>
        <v>9</v>
      </c>
      <c r="F8" s="175">
        <f t="shared" si="3"/>
        <v>8.73</v>
      </c>
      <c r="G8" s="136">
        <f t="shared" si="4"/>
        <v>5.3999999999999995</v>
      </c>
      <c r="H8" s="136">
        <f t="shared" si="5"/>
        <v>7.2</v>
      </c>
      <c r="I8" s="199">
        <f t="shared" si="6"/>
        <v>4.5</v>
      </c>
    </row>
    <row r="9" spans="1:9" ht="21">
      <c r="A9" s="198">
        <v>6</v>
      </c>
      <c r="B9" s="173" t="s">
        <v>148</v>
      </c>
      <c r="C9" s="178"/>
      <c r="D9" s="135">
        <v>16</v>
      </c>
      <c r="E9" s="179">
        <f t="shared" si="0"/>
        <v>16</v>
      </c>
      <c r="F9" s="175">
        <f t="shared" si="3"/>
        <v>15.52</v>
      </c>
      <c r="G9" s="136">
        <f t="shared" si="4"/>
        <v>9.6</v>
      </c>
      <c r="H9" s="136">
        <f t="shared" si="5"/>
        <v>12.8</v>
      </c>
      <c r="I9" s="199">
        <f t="shared" si="6"/>
        <v>8</v>
      </c>
    </row>
    <row r="10" spans="1:9" ht="21">
      <c r="A10" s="198">
        <v>7</v>
      </c>
      <c r="B10" s="173" t="s">
        <v>149</v>
      </c>
      <c r="C10" s="178"/>
      <c r="D10" s="135">
        <v>16</v>
      </c>
      <c r="E10" s="179">
        <f t="shared" si="0"/>
        <v>16</v>
      </c>
      <c r="F10" s="175">
        <f t="shared" si="3"/>
        <v>15.52</v>
      </c>
      <c r="G10" s="136">
        <f t="shared" si="4"/>
        <v>9.6</v>
      </c>
      <c r="H10" s="136">
        <f t="shared" si="5"/>
        <v>12.8</v>
      </c>
      <c r="I10" s="199">
        <f t="shared" si="6"/>
        <v>8</v>
      </c>
    </row>
    <row r="11" spans="1:9" ht="21">
      <c r="A11" s="198">
        <v>8</v>
      </c>
      <c r="B11" s="173" t="s">
        <v>150</v>
      </c>
      <c r="C11" s="178"/>
      <c r="D11" s="135">
        <v>5</v>
      </c>
      <c r="E11" s="179">
        <f t="shared" si="0"/>
        <v>5</v>
      </c>
      <c r="F11" s="175">
        <f t="shared" si="3"/>
        <v>4.8499999999999996</v>
      </c>
      <c r="G11" s="136">
        <f t="shared" si="4"/>
        <v>3</v>
      </c>
      <c r="H11" s="136">
        <f t="shared" si="5"/>
        <v>4</v>
      </c>
      <c r="I11" s="199">
        <f t="shared" si="6"/>
        <v>2.5</v>
      </c>
    </row>
    <row r="12" spans="1:9" ht="21">
      <c r="A12" s="198">
        <v>9</v>
      </c>
      <c r="B12" s="173" t="s">
        <v>151</v>
      </c>
      <c r="C12" s="178"/>
      <c r="D12" s="135">
        <v>27</v>
      </c>
      <c r="E12" s="179">
        <f t="shared" si="0"/>
        <v>27</v>
      </c>
      <c r="F12" s="175">
        <f t="shared" si="3"/>
        <v>26.189999999999998</v>
      </c>
      <c r="G12" s="136">
        <f t="shared" si="4"/>
        <v>16.2</v>
      </c>
      <c r="H12" s="136">
        <f t="shared" si="5"/>
        <v>21.6</v>
      </c>
      <c r="I12" s="199">
        <f t="shared" si="6"/>
        <v>13.5</v>
      </c>
    </row>
    <row r="13" spans="1:9" ht="21">
      <c r="A13" s="198">
        <v>10</v>
      </c>
      <c r="B13" s="173" t="s">
        <v>152</v>
      </c>
      <c r="C13" s="178"/>
      <c r="D13" s="135">
        <v>19</v>
      </c>
      <c r="E13" s="179">
        <f t="shared" si="0"/>
        <v>19</v>
      </c>
      <c r="F13" s="175">
        <f t="shared" si="3"/>
        <v>18.43</v>
      </c>
      <c r="G13" s="136">
        <f t="shared" si="4"/>
        <v>11.4</v>
      </c>
      <c r="H13" s="136">
        <f t="shared" si="5"/>
        <v>15.200000000000001</v>
      </c>
      <c r="I13" s="199">
        <f t="shared" si="6"/>
        <v>9.5</v>
      </c>
    </row>
    <row r="14" spans="1:9" ht="21">
      <c r="A14" s="198">
        <v>11</v>
      </c>
      <c r="B14" s="173" t="s">
        <v>153</v>
      </c>
      <c r="C14" s="178"/>
      <c r="D14" s="135">
        <v>18</v>
      </c>
      <c r="E14" s="179">
        <f t="shared" si="0"/>
        <v>18</v>
      </c>
      <c r="F14" s="175">
        <f t="shared" si="3"/>
        <v>17.46</v>
      </c>
      <c r="G14" s="136">
        <f t="shared" si="4"/>
        <v>10.799999999999999</v>
      </c>
      <c r="H14" s="136">
        <f t="shared" si="5"/>
        <v>14.4</v>
      </c>
      <c r="I14" s="199">
        <f t="shared" si="6"/>
        <v>9</v>
      </c>
    </row>
    <row r="15" spans="1:9" ht="21">
      <c r="A15" s="198">
        <v>12</v>
      </c>
      <c r="B15" s="173" t="s">
        <v>154</v>
      </c>
      <c r="C15" s="178">
        <v>1</v>
      </c>
      <c r="D15" s="135">
        <v>7</v>
      </c>
      <c r="E15" s="179">
        <f t="shared" si="0"/>
        <v>8</v>
      </c>
      <c r="F15" s="175">
        <f t="shared" si="3"/>
        <v>7.76</v>
      </c>
      <c r="G15" s="136">
        <f t="shared" si="4"/>
        <v>4.8</v>
      </c>
      <c r="H15" s="136">
        <f t="shared" si="5"/>
        <v>6.4</v>
      </c>
      <c r="I15" s="199">
        <f t="shared" si="6"/>
        <v>4</v>
      </c>
    </row>
    <row r="16" spans="1:9" ht="21">
      <c r="A16" s="198">
        <v>13</v>
      </c>
      <c r="B16" s="173" t="s">
        <v>155</v>
      </c>
      <c r="C16" s="178"/>
      <c r="D16" s="135">
        <v>11</v>
      </c>
      <c r="E16" s="179">
        <f t="shared" si="0"/>
        <v>11</v>
      </c>
      <c r="F16" s="175">
        <f t="shared" si="3"/>
        <v>10.67</v>
      </c>
      <c r="G16" s="136">
        <f t="shared" si="4"/>
        <v>6.6</v>
      </c>
      <c r="H16" s="136">
        <f t="shared" si="5"/>
        <v>8.8000000000000007</v>
      </c>
      <c r="I16" s="199">
        <f t="shared" si="6"/>
        <v>5.5</v>
      </c>
    </row>
    <row r="17" spans="1:9" ht="21">
      <c r="A17" s="198">
        <v>14</v>
      </c>
      <c r="B17" s="173" t="s">
        <v>156</v>
      </c>
      <c r="C17" s="178"/>
      <c r="D17" s="135">
        <v>7</v>
      </c>
      <c r="E17" s="179">
        <f t="shared" si="0"/>
        <v>7</v>
      </c>
      <c r="F17" s="175">
        <f t="shared" si="3"/>
        <v>6.79</v>
      </c>
      <c r="G17" s="136">
        <f t="shared" si="4"/>
        <v>4.2</v>
      </c>
      <c r="H17" s="136">
        <f t="shared" si="5"/>
        <v>5.6000000000000005</v>
      </c>
      <c r="I17" s="199">
        <f t="shared" si="6"/>
        <v>3.5</v>
      </c>
    </row>
    <row r="18" spans="1:9" ht="21">
      <c r="A18" s="198">
        <v>15</v>
      </c>
      <c r="B18" s="173" t="s">
        <v>157</v>
      </c>
      <c r="C18" s="180"/>
      <c r="D18" s="137">
        <v>8</v>
      </c>
      <c r="E18" s="181">
        <f t="shared" si="0"/>
        <v>8</v>
      </c>
      <c r="F18" s="175">
        <f t="shared" si="3"/>
        <v>7.76</v>
      </c>
      <c r="G18" s="136">
        <f t="shared" si="4"/>
        <v>4.8</v>
      </c>
      <c r="H18" s="136">
        <f t="shared" si="5"/>
        <v>6.4</v>
      </c>
      <c r="I18" s="199">
        <f t="shared" si="6"/>
        <v>4</v>
      </c>
    </row>
    <row r="19" spans="1:9" ht="21">
      <c r="A19" s="198">
        <v>16</v>
      </c>
      <c r="B19" s="173" t="s">
        <v>158</v>
      </c>
      <c r="C19" s="178"/>
      <c r="D19" s="135">
        <v>2</v>
      </c>
      <c r="E19" s="179">
        <f t="shared" si="0"/>
        <v>2</v>
      </c>
      <c r="F19" s="175">
        <f t="shared" si="3"/>
        <v>1.94</v>
      </c>
      <c r="G19" s="136">
        <f t="shared" si="4"/>
        <v>1.2</v>
      </c>
      <c r="H19" s="136">
        <f t="shared" si="5"/>
        <v>1.6</v>
      </c>
      <c r="I19" s="199">
        <f t="shared" si="6"/>
        <v>1</v>
      </c>
    </row>
    <row r="20" spans="1:9" ht="21">
      <c r="A20" s="198">
        <v>17</v>
      </c>
      <c r="B20" s="173" t="s">
        <v>159</v>
      </c>
      <c r="C20" s="178"/>
      <c r="D20" s="135">
        <v>5</v>
      </c>
      <c r="E20" s="179">
        <f t="shared" si="0"/>
        <v>5</v>
      </c>
      <c r="F20" s="175">
        <f t="shared" si="3"/>
        <v>4.8499999999999996</v>
      </c>
      <c r="G20" s="136">
        <f t="shared" si="4"/>
        <v>3</v>
      </c>
      <c r="H20" s="136">
        <f t="shared" si="5"/>
        <v>4</v>
      </c>
      <c r="I20" s="199">
        <f t="shared" si="6"/>
        <v>2.5</v>
      </c>
    </row>
    <row r="21" spans="1:9" ht="21">
      <c r="A21" s="198">
        <v>18</v>
      </c>
      <c r="B21" s="173" t="s">
        <v>160</v>
      </c>
      <c r="C21" s="180"/>
      <c r="D21" s="137">
        <v>19</v>
      </c>
      <c r="E21" s="181">
        <f t="shared" si="0"/>
        <v>19</v>
      </c>
      <c r="F21" s="175">
        <f t="shared" si="3"/>
        <v>18.43</v>
      </c>
      <c r="G21" s="136">
        <f t="shared" si="4"/>
        <v>11.4</v>
      </c>
      <c r="H21" s="136">
        <f t="shared" si="5"/>
        <v>15.200000000000001</v>
      </c>
      <c r="I21" s="199">
        <f t="shared" si="6"/>
        <v>9.5</v>
      </c>
    </row>
    <row r="22" spans="1:9" ht="21">
      <c r="A22" s="200">
        <v>19</v>
      </c>
      <c r="B22" s="174" t="s">
        <v>161</v>
      </c>
      <c r="C22" s="182">
        <v>1</v>
      </c>
      <c r="D22" s="138">
        <v>7</v>
      </c>
      <c r="E22" s="183">
        <f t="shared" si="0"/>
        <v>8</v>
      </c>
      <c r="F22" s="175">
        <f t="shared" si="3"/>
        <v>7.76</v>
      </c>
      <c r="G22" s="136">
        <f t="shared" si="4"/>
        <v>4.8</v>
      </c>
      <c r="H22" s="136">
        <f t="shared" si="5"/>
        <v>6.4</v>
      </c>
      <c r="I22" s="199">
        <f t="shared" si="6"/>
        <v>4</v>
      </c>
    </row>
    <row r="23" spans="1:9" ht="21">
      <c r="A23" s="198">
        <v>20</v>
      </c>
      <c r="B23" s="173" t="s">
        <v>162</v>
      </c>
      <c r="C23" s="178"/>
      <c r="D23" s="135">
        <v>4</v>
      </c>
      <c r="E23" s="179">
        <f t="shared" si="0"/>
        <v>4</v>
      </c>
      <c r="F23" s="175">
        <f t="shared" si="3"/>
        <v>3.88</v>
      </c>
      <c r="G23" s="136">
        <f t="shared" si="4"/>
        <v>2.4</v>
      </c>
      <c r="H23" s="136">
        <f t="shared" si="5"/>
        <v>3.2</v>
      </c>
      <c r="I23" s="199">
        <f t="shared" si="6"/>
        <v>2</v>
      </c>
    </row>
    <row r="24" spans="1:9" ht="21">
      <c r="A24" s="198">
        <v>21</v>
      </c>
      <c r="B24" s="173" t="s">
        <v>163</v>
      </c>
      <c r="C24" s="178"/>
      <c r="D24" s="135">
        <v>1</v>
      </c>
      <c r="E24" s="179">
        <v>1</v>
      </c>
      <c r="F24" s="175">
        <f t="shared" si="3"/>
        <v>0.97</v>
      </c>
      <c r="G24" s="136">
        <f t="shared" si="4"/>
        <v>0.6</v>
      </c>
      <c r="H24" s="136">
        <f t="shared" si="5"/>
        <v>0.8</v>
      </c>
      <c r="I24" s="199">
        <f t="shared" si="6"/>
        <v>0.5</v>
      </c>
    </row>
    <row r="25" spans="1:9" ht="21.75" thickBot="1">
      <c r="A25" s="198">
        <v>22</v>
      </c>
      <c r="B25" s="173" t="s">
        <v>164</v>
      </c>
      <c r="C25" s="178"/>
      <c r="D25" s="135">
        <v>2</v>
      </c>
      <c r="E25" s="179">
        <v>2</v>
      </c>
      <c r="F25" s="176">
        <f t="shared" si="3"/>
        <v>1.94</v>
      </c>
      <c r="G25" s="171">
        <f t="shared" si="4"/>
        <v>1.2</v>
      </c>
      <c r="H25" s="171">
        <f t="shared" si="5"/>
        <v>1.6</v>
      </c>
      <c r="I25" s="201">
        <f t="shared" si="6"/>
        <v>1</v>
      </c>
    </row>
    <row r="26" spans="1:9" ht="21.75" thickBot="1">
      <c r="A26" s="272" t="s">
        <v>165</v>
      </c>
      <c r="B26" s="273"/>
      <c r="C26" s="184">
        <f>SUM(C4:C25)</f>
        <v>5</v>
      </c>
      <c r="D26" s="139">
        <f>SUM(D4:D25)</f>
        <v>279</v>
      </c>
      <c r="E26" s="185">
        <f>SUM(E4:E25)</f>
        <v>284</v>
      </c>
      <c r="F26" s="177">
        <f t="shared" si="3"/>
        <v>275.48</v>
      </c>
      <c r="G26" s="172">
        <f t="shared" si="4"/>
        <v>170.4</v>
      </c>
      <c r="H26" s="172">
        <f t="shared" si="5"/>
        <v>227.20000000000002</v>
      </c>
      <c r="I26" s="202">
        <f t="shared" si="6"/>
        <v>142</v>
      </c>
    </row>
    <row r="27" spans="1:9" ht="21">
      <c r="A27" s="140" t="s">
        <v>166</v>
      </c>
      <c r="B27" s="140" t="s">
        <v>252</v>
      </c>
      <c r="C27" s="141"/>
      <c r="D27" s="141"/>
      <c r="E27" s="142"/>
      <c r="F27" s="143"/>
      <c r="G27" s="143"/>
      <c r="H27" s="143"/>
      <c r="I27" s="143"/>
    </row>
    <row r="28" spans="1:9" ht="21">
      <c r="A28" s="140"/>
      <c r="B28" s="140"/>
      <c r="C28" s="141"/>
      <c r="D28" s="141"/>
      <c r="E28" s="142"/>
      <c r="F28" s="143"/>
      <c r="G28" s="143"/>
      <c r="H28" s="143"/>
      <c r="I28" s="143"/>
    </row>
    <row r="29" spans="1:9" ht="21">
      <c r="A29" s="140"/>
      <c r="B29" s="140"/>
      <c r="C29" s="141"/>
      <c r="D29" s="141"/>
      <c r="E29" s="142"/>
      <c r="F29" s="143"/>
      <c r="G29" s="143"/>
      <c r="H29" s="143"/>
      <c r="I29" s="143"/>
    </row>
    <row r="30" spans="1:9" ht="21">
      <c r="A30" s="140"/>
      <c r="B30" s="140"/>
      <c r="C30" s="141"/>
      <c r="D30" s="141"/>
      <c r="E30" s="142"/>
      <c r="F30" s="143"/>
      <c r="G30" s="143"/>
      <c r="H30" s="143"/>
      <c r="I30" s="143"/>
    </row>
  </sheetData>
  <mergeCells count="5">
    <mergeCell ref="A1:I1"/>
    <mergeCell ref="A2:B3"/>
    <mergeCell ref="C2:D2"/>
    <mergeCell ref="E2:E3"/>
    <mergeCell ref="A26:B26"/>
  </mergeCells>
  <pageMargins left="0.84" right="0.44" top="0.47" bottom="0.38" header="0.3" footer="0.3"/>
  <pageSetup paperSize="9" scale="93" fitToWidth="0" orientation="landscape" r:id="rId1"/>
  <headerFooter>
    <oddHeader>&amp;R&amp;"TH SarabunPSK,Bold"&amp;16เอกสารแนบ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EE07-0D87-425C-B55D-96313EB0052D}">
  <sheetPr>
    <pageSetUpPr fitToPage="1"/>
  </sheetPr>
  <dimension ref="A1:F27"/>
  <sheetViews>
    <sheetView zoomScale="150" zoomScaleNormal="150" workbookViewId="0">
      <selection activeCell="D20" sqref="D20"/>
    </sheetView>
  </sheetViews>
  <sheetFormatPr defaultRowHeight="20.25" customHeight="1"/>
  <cols>
    <col min="1" max="1" width="6.7109375" style="215" customWidth="1"/>
    <col min="2" max="2" width="33.85546875" style="215" customWidth="1"/>
    <col min="3" max="3" width="10.140625" style="215" customWidth="1"/>
    <col min="4" max="4" width="12.28515625" style="215" customWidth="1"/>
    <col min="5" max="5" width="8.7109375" style="215" customWidth="1"/>
    <col min="6" max="6" width="20.5703125" style="215" customWidth="1"/>
    <col min="7" max="16384" width="9.140625" style="215"/>
  </cols>
  <sheetData>
    <row r="1" spans="1:6" ht="47.25" customHeight="1">
      <c r="A1" s="274" t="s">
        <v>289</v>
      </c>
      <c r="B1" s="274"/>
      <c r="C1" s="274"/>
      <c r="D1" s="274"/>
      <c r="E1" s="274"/>
      <c r="F1" s="274"/>
    </row>
    <row r="2" spans="1:6" ht="21">
      <c r="A2" s="275" t="s">
        <v>167</v>
      </c>
      <c r="B2" s="277" t="s">
        <v>168</v>
      </c>
      <c r="C2" s="279" t="s">
        <v>169</v>
      </c>
      <c r="D2" s="280"/>
      <c r="E2" s="281"/>
      <c r="F2" s="277" t="s">
        <v>43</v>
      </c>
    </row>
    <row r="3" spans="1:6" ht="42.75" thickBot="1">
      <c r="A3" s="276"/>
      <c r="B3" s="278"/>
      <c r="C3" s="216" t="s">
        <v>290</v>
      </c>
      <c r="D3" s="216" t="s">
        <v>291</v>
      </c>
      <c r="E3" s="216" t="s">
        <v>292</v>
      </c>
      <c r="F3" s="278"/>
    </row>
    <row r="4" spans="1:6" ht="19.5" customHeight="1" thickBot="1">
      <c r="A4" s="217" t="s">
        <v>165</v>
      </c>
      <c r="B4" s="218"/>
      <c r="C4" s="219">
        <f>SUM(C5:C25)</f>
        <v>88</v>
      </c>
      <c r="D4" s="219">
        <f>SUM(D5:D25)</f>
        <v>18</v>
      </c>
      <c r="E4" s="219">
        <f>SUM(E5:E25)</f>
        <v>18</v>
      </c>
      <c r="F4" s="220"/>
    </row>
    <row r="5" spans="1:6" ht="19.5" customHeight="1">
      <c r="A5" s="231">
        <v>1</v>
      </c>
      <c r="B5" s="232" t="s">
        <v>144</v>
      </c>
      <c r="C5" s="231">
        <v>3</v>
      </c>
      <c r="D5" s="231">
        <v>1</v>
      </c>
      <c r="E5" s="231">
        <v>1</v>
      </c>
      <c r="F5" s="232"/>
    </row>
    <row r="6" spans="1:6" ht="19.5" customHeight="1">
      <c r="A6" s="222">
        <v>2</v>
      </c>
      <c r="B6" s="223" t="s">
        <v>143</v>
      </c>
      <c r="C6" s="222">
        <v>6</v>
      </c>
      <c r="D6" s="222">
        <v>1</v>
      </c>
      <c r="E6" s="222">
        <v>2</v>
      </c>
      <c r="F6" s="223"/>
    </row>
    <row r="7" spans="1:6" ht="19.5" customHeight="1">
      <c r="A7" s="222">
        <v>3</v>
      </c>
      <c r="B7" s="223" t="s">
        <v>145</v>
      </c>
      <c r="C7" s="222">
        <v>10</v>
      </c>
      <c r="D7" s="222">
        <v>1</v>
      </c>
      <c r="E7" s="222">
        <v>2</v>
      </c>
      <c r="F7" s="223" t="s">
        <v>293</v>
      </c>
    </row>
    <row r="8" spans="1:6" ht="19.5" customHeight="1">
      <c r="A8" s="222">
        <v>4</v>
      </c>
      <c r="B8" s="223" t="s">
        <v>146</v>
      </c>
      <c r="C8" s="222">
        <v>10</v>
      </c>
      <c r="D8" s="222">
        <v>1</v>
      </c>
      <c r="E8" s="222">
        <v>2</v>
      </c>
      <c r="F8" s="223"/>
    </row>
    <row r="9" spans="1:6" ht="19.5" customHeight="1">
      <c r="A9" s="222">
        <v>5</v>
      </c>
      <c r="B9" s="223" t="s">
        <v>147</v>
      </c>
      <c r="C9" s="222">
        <v>6</v>
      </c>
      <c r="D9" s="222">
        <v>1</v>
      </c>
      <c r="E9" s="222">
        <v>1</v>
      </c>
      <c r="F9" s="223"/>
    </row>
    <row r="10" spans="1:6" ht="19.5" customHeight="1">
      <c r="A10" s="222">
        <v>6</v>
      </c>
      <c r="B10" s="223" t="s">
        <v>148</v>
      </c>
      <c r="C10" s="222">
        <v>8</v>
      </c>
      <c r="D10" s="222">
        <v>1</v>
      </c>
      <c r="E10" s="222"/>
      <c r="F10" s="223"/>
    </row>
    <row r="11" spans="1:6" ht="19.5" customHeight="1">
      <c r="A11" s="222">
        <v>7</v>
      </c>
      <c r="B11" s="223" t="s">
        <v>149</v>
      </c>
      <c r="C11" s="222">
        <v>0</v>
      </c>
      <c r="D11" s="240">
        <v>2</v>
      </c>
      <c r="E11" s="222">
        <v>2</v>
      </c>
      <c r="F11" s="223" t="s">
        <v>170</v>
      </c>
    </row>
    <row r="12" spans="1:6" ht="19.5" customHeight="1">
      <c r="A12" s="224">
        <v>8</v>
      </c>
      <c r="B12" s="225" t="s">
        <v>150</v>
      </c>
      <c r="C12" s="224">
        <v>2</v>
      </c>
      <c r="D12" s="226" t="s">
        <v>171</v>
      </c>
      <c r="E12" s="224"/>
      <c r="F12" s="225"/>
    </row>
    <row r="13" spans="1:6" ht="19.5" customHeight="1">
      <c r="A13" s="222">
        <v>9</v>
      </c>
      <c r="B13" s="223" t="s">
        <v>151</v>
      </c>
      <c r="C13" s="222">
        <v>10</v>
      </c>
      <c r="D13" s="222">
        <v>1</v>
      </c>
      <c r="E13" s="222">
        <v>3</v>
      </c>
      <c r="F13" s="223"/>
    </row>
    <row r="14" spans="1:6" ht="19.5" customHeight="1">
      <c r="A14" s="222">
        <v>10</v>
      </c>
      <c r="B14" s="223" t="s">
        <v>152</v>
      </c>
      <c r="C14" s="222">
        <v>7</v>
      </c>
      <c r="D14" s="222">
        <v>1</v>
      </c>
      <c r="E14" s="222">
        <v>1</v>
      </c>
      <c r="F14" s="223"/>
    </row>
    <row r="15" spans="1:6" ht="19.5" customHeight="1">
      <c r="A15" s="222">
        <v>11</v>
      </c>
      <c r="B15" s="227" t="s">
        <v>153</v>
      </c>
      <c r="C15" s="221">
        <v>3</v>
      </c>
      <c r="D15" s="221">
        <v>1</v>
      </c>
      <c r="E15" s="222"/>
      <c r="F15" s="223"/>
    </row>
    <row r="16" spans="1:6" ht="19.5" customHeight="1">
      <c r="A16" s="222">
        <v>12</v>
      </c>
      <c r="B16" s="223" t="s">
        <v>154</v>
      </c>
      <c r="C16" s="222">
        <v>4</v>
      </c>
      <c r="D16" s="222">
        <v>1</v>
      </c>
      <c r="E16" s="222">
        <v>1</v>
      </c>
      <c r="F16" s="223" t="s">
        <v>170</v>
      </c>
    </row>
    <row r="17" spans="1:6" ht="19.5" customHeight="1">
      <c r="A17" s="222">
        <v>13</v>
      </c>
      <c r="B17" s="223" t="s">
        <v>155</v>
      </c>
      <c r="C17" s="222">
        <v>4</v>
      </c>
      <c r="D17" s="222">
        <v>1</v>
      </c>
      <c r="E17" s="222">
        <v>1</v>
      </c>
      <c r="F17" s="223"/>
    </row>
    <row r="18" spans="1:6" ht="19.5" customHeight="1">
      <c r="A18" s="222">
        <v>14</v>
      </c>
      <c r="B18" s="223" t="s">
        <v>156</v>
      </c>
      <c r="C18" s="222">
        <v>2</v>
      </c>
      <c r="D18" s="222">
        <v>1</v>
      </c>
      <c r="E18" s="222"/>
      <c r="F18" s="223"/>
    </row>
    <row r="19" spans="1:6" ht="42">
      <c r="A19" s="222">
        <v>15</v>
      </c>
      <c r="B19" s="223" t="s">
        <v>157</v>
      </c>
      <c r="C19" s="222">
        <v>6</v>
      </c>
      <c r="D19" s="222">
        <v>1</v>
      </c>
      <c r="E19" s="222"/>
      <c r="F19" s="223"/>
    </row>
    <row r="20" spans="1:6" ht="19.5" customHeight="1">
      <c r="A20" s="222">
        <v>16</v>
      </c>
      <c r="B20" s="223" t="s">
        <v>163</v>
      </c>
      <c r="C20" s="222">
        <v>1</v>
      </c>
      <c r="D20" s="222">
        <v>1</v>
      </c>
      <c r="E20" s="222"/>
      <c r="F20" s="223"/>
    </row>
    <row r="21" spans="1:6" ht="19.5" customHeight="1">
      <c r="A21" s="222">
        <v>17</v>
      </c>
      <c r="B21" s="223" t="s">
        <v>158</v>
      </c>
      <c r="C21" s="222">
        <v>1</v>
      </c>
      <c r="D21" s="222">
        <v>1</v>
      </c>
      <c r="E21" s="222"/>
      <c r="F21" s="223"/>
    </row>
    <row r="22" spans="1:6" ht="19.5" customHeight="1">
      <c r="A22" s="224">
        <v>18</v>
      </c>
      <c r="B22" s="225" t="s">
        <v>159</v>
      </c>
      <c r="C22" s="224">
        <v>0</v>
      </c>
      <c r="D22" s="226" t="s">
        <v>171</v>
      </c>
      <c r="E22" s="224">
        <v>1</v>
      </c>
      <c r="F22" s="225"/>
    </row>
    <row r="23" spans="1:6" ht="42">
      <c r="A23" s="222">
        <v>19</v>
      </c>
      <c r="B23" s="223" t="s">
        <v>160</v>
      </c>
      <c r="C23" s="222">
        <v>4</v>
      </c>
      <c r="D23" s="222">
        <v>1</v>
      </c>
      <c r="E23" s="222"/>
      <c r="F23" s="223"/>
    </row>
    <row r="24" spans="1:6" ht="19.5" customHeight="1">
      <c r="A24" s="224">
        <v>20</v>
      </c>
      <c r="B24" s="225" t="s">
        <v>162</v>
      </c>
      <c r="C24" s="224">
        <v>0</v>
      </c>
      <c r="D24" s="226" t="s">
        <v>171</v>
      </c>
      <c r="E24" s="224"/>
      <c r="F24" s="225"/>
    </row>
    <row r="25" spans="1:6" ht="19.5" customHeight="1">
      <c r="A25" s="241">
        <v>21</v>
      </c>
      <c r="B25" s="242" t="s">
        <v>161</v>
      </c>
      <c r="C25" s="241">
        <v>1</v>
      </c>
      <c r="D25" s="243" t="s">
        <v>171</v>
      </c>
      <c r="E25" s="241">
        <v>1</v>
      </c>
      <c r="F25" s="242"/>
    </row>
    <row r="26" spans="1:6" ht="19.5" customHeight="1">
      <c r="A26" s="215" t="s">
        <v>172</v>
      </c>
    </row>
    <row r="27" spans="1:6" ht="19.5" customHeight="1">
      <c r="B27" s="215" t="s">
        <v>294</v>
      </c>
    </row>
  </sheetData>
  <mergeCells count="5">
    <mergeCell ref="A1:F1"/>
    <mergeCell ref="A2:A3"/>
    <mergeCell ref="B2:B3"/>
    <mergeCell ref="C2:E2"/>
    <mergeCell ref="F2:F3"/>
  </mergeCells>
  <pageMargins left="0.7" right="0.7" top="0.75" bottom="0.75" header="0.3" footer="0.3"/>
  <pageSetup paperSize="9" scale="94" fitToHeight="0" orientation="portrait" r:id="rId1"/>
  <headerFooter>
    <oddHeader xml:space="preserve">&amp;R&amp;"TH SarabunPSK,Bold"&amp;16เอกสารแนบ 3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9BE76-AEF7-4D53-A3AC-74774E546CE0}">
  <sheetPr>
    <pageSetUpPr fitToPage="1"/>
  </sheetPr>
  <dimension ref="A1:C198"/>
  <sheetViews>
    <sheetView zoomScale="150" zoomScaleNormal="150" zoomScaleSheetLayoutView="100" zoomScalePageLayoutView="80" workbookViewId="0">
      <selection activeCell="B107" sqref="B107"/>
    </sheetView>
  </sheetViews>
  <sheetFormatPr defaultColWidth="9.140625" defaultRowHeight="18.75"/>
  <cols>
    <col min="1" max="1" width="38.85546875" style="60" customWidth="1"/>
    <col min="2" max="2" width="9.140625" style="60" customWidth="1"/>
    <col min="3" max="3" width="84.7109375" style="111" customWidth="1"/>
    <col min="4" max="16384" width="9.140625" style="60"/>
  </cols>
  <sheetData>
    <row r="1" spans="1:3" ht="21">
      <c r="A1" s="282" t="s">
        <v>275</v>
      </c>
      <c r="B1" s="282"/>
      <c r="C1" s="282"/>
    </row>
    <row r="2" spans="1:3" ht="9.9499999999999993" customHeight="1">
      <c r="A2" s="74"/>
      <c r="B2" s="74"/>
      <c r="C2" s="74"/>
    </row>
    <row r="3" spans="1:3">
      <c r="A3" s="248" t="s">
        <v>0</v>
      </c>
      <c r="B3" s="75" t="s">
        <v>56</v>
      </c>
      <c r="C3" s="283" t="s">
        <v>57</v>
      </c>
    </row>
    <row r="4" spans="1:3">
      <c r="A4" s="249"/>
      <c r="B4" s="76" t="s">
        <v>1</v>
      </c>
      <c r="C4" s="284"/>
    </row>
    <row r="5" spans="1:3">
      <c r="A5" s="285" t="s">
        <v>58</v>
      </c>
      <c r="B5" s="286"/>
      <c r="C5" s="287"/>
    </row>
    <row r="6" spans="1:3" hidden="1">
      <c r="A6" s="31" t="s">
        <v>131</v>
      </c>
      <c r="B6" s="126"/>
      <c r="C6" s="127"/>
    </row>
    <row r="7" spans="1:3" hidden="1">
      <c r="A7" s="31" t="s">
        <v>132</v>
      </c>
      <c r="B7" s="126"/>
      <c r="C7" s="128"/>
    </row>
    <row r="8" spans="1:3" hidden="1">
      <c r="A8" s="84" t="s">
        <v>133</v>
      </c>
      <c r="B8" s="82"/>
      <c r="C8" s="83"/>
    </row>
    <row r="9" spans="1:3" hidden="1">
      <c r="A9" s="84" t="s">
        <v>134</v>
      </c>
      <c r="B9" s="82"/>
      <c r="C9" s="86"/>
    </row>
    <row r="10" spans="1:3" hidden="1">
      <c r="A10" s="84"/>
      <c r="B10" s="82"/>
      <c r="C10" s="87"/>
    </row>
    <row r="11" spans="1:3" hidden="1">
      <c r="A11" s="84"/>
      <c r="B11" s="82"/>
      <c r="C11" s="87"/>
    </row>
    <row r="12" spans="1:3" hidden="1">
      <c r="A12" s="88"/>
      <c r="B12" s="76"/>
      <c r="C12" s="89"/>
    </row>
    <row r="13" spans="1:3" hidden="1">
      <c r="A13" s="90"/>
      <c r="B13" s="75"/>
      <c r="C13" s="91"/>
    </row>
    <row r="14" spans="1:3" hidden="1">
      <c r="A14" s="84"/>
      <c r="B14" s="82"/>
      <c r="C14" s="87"/>
    </row>
    <row r="15" spans="1:3" hidden="1">
      <c r="A15" s="88"/>
      <c r="B15" s="76"/>
      <c r="C15" s="89"/>
    </row>
    <row r="16" spans="1:3" hidden="1">
      <c r="A16" s="90"/>
      <c r="B16" s="75"/>
      <c r="C16" s="91"/>
    </row>
    <row r="17" spans="1:3">
      <c r="A17" s="27" t="s">
        <v>19</v>
      </c>
      <c r="B17" s="77"/>
      <c r="C17" s="78"/>
    </row>
    <row r="18" spans="1:3">
      <c r="A18" s="27" t="s">
        <v>20</v>
      </c>
      <c r="B18" s="79"/>
      <c r="C18" s="80"/>
    </row>
    <row r="19" spans="1:3">
      <c r="A19" s="3" t="s">
        <v>21</v>
      </c>
      <c r="B19" s="75" t="s">
        <v>12</v>
      </c>
      <c r="C19" s="81" t="s">
        <v>59</v>
      </c>
    </row>
    <row r="20" spans="1:3">
      <c r="A20" s="2" t="s">
        <v>22</v>
      </c>
      <c r="B20" s="113" t="str">
        <f>'ตชว กอง 68'!D9</f>
        <v>97-99</v>
      </c>
      <c r="C20" s="83" t="s">
        <v>60</v>
      </c>
    </row>
    <row r="21" spans="1:3">
      <c r="A21" s="2" t="s">
        <v>179</v>
      </c>
      <c r="B21" s="82"/>
      <c r="C21" s="83" t="s">
        <v>61</v>
      </c>
    </row>
    <row r="22" spans="1:3">
      <c r="A22" s="84"/>
      <c r="B22" s="82"/>
      <c r="C22" s="85" t="s">
        <v>62</v>
      </c>
    </row>
    <row r="23" spans="1:3">
      <c r="A23" s="84"/>
      <c r="B23" s="82"/>
      <c r="C23" s="56" t="s">
        <v>63</v>
      </c>
    </row>
    <row r="24" spans="1:3">
      <c r="A24" s="84"/>
      <c r="B24" s="82"/>
      <c r="C24" s="83" t="s">
        <v>64</v>
      </c>
    </row>
    <row r="25" spans="1:3">
      <c r="A25" s="84"/>
      <c r="B25" s="82"/>
      <c r="C25" s="83" t="s">
        <v>282</v>
      </c>
    </row>
    <row r="26" spans="1:3">
      <c r="A26" s="84"/>
      <c r="B26" s="82"/>
      <c r="C26" s="86" t="s">
        <v>65</v>
      </c>
    </row>
    <row r="27" spans="1:3">
      <c r="A27" s="84"/>
      <c r="B27" s="82"/>
      <c r="C27" s="87" t="s">
        <v>276</v>
      </c>
    </row>
    <row r="28" spans="1:3">
      <c r="A28" s="84"/>
      <c r="B28" s="82"/>
      <c r="C28" s="87" t="s">
        <v>277</v>
      </c>
    </row>
    <row r="29" spans="1:3">
      <c r="A29" s="88"/>
      <c r="B29" s="76"/>
      <c r="C29" s="89"/>
    </row>
    <row r="30" spans="1:3">
      <c r="A30" s="90" t="s">
        <v>66</v>
      </c>
      <c r="B30" s="75" t="s">
        <v>12</v>
      </c>
      <c r="C30" s="91" t="s">
        <v>115</v>
      </c>
    </row>
    <row r="31" spans="1:3">
      <c r="A31" s="55" t="s">
        <v>67</v>
      </c>
      <c r="B31" s="113" t="str">
        <f>'ตชว กอง 68'!D13</f>
        <v>60-69</v>
      </c>
      <c r="C31" s="91" t="s">
        <v>116</v>
      </c>
    </row>
    <row r="32" spans="1:3">
      <c r="A32" s="56" t="s">
        <v>223</v>
      </c>
      <c r="B32" s="82"/>
      <c r="C32" s="91" t="s">
        <v>117</v>
      </c>
    </row>
    <row r="33" spans="1:3">
      <c r="A33" s="125"/>
      <c r="B33" s="82"/>
      <c r="C33" s="91" t="s">
        <v>118</v>
      </c>
    </row>
    <row r="34" spans="1:3">
      <c r="A34" s="84"/>
      <c r="B34" s="82"/>
      <c r="C34" s="86" t="s">
        <v>65</v>
      </c>
    </row>
    <row r="35" spans="1:3">
      <c r="A35" s="84"/>
      <c r="B35" s="82"/>
      <c r="C35" s="87" t="s">
        <v>278</v>
      </c>
    </row>
    <row r="36" spans="1:3">
      <c r="A36" s="84"/>
      <c r="B36" s="82"/>
      <c r="C36" s="87" t="s">
        <v>277</v>
      </c>
    </row>
    <row r="37" spans="1:3">
      <c r="A37" s="109"/>
      <c r="B37" s="94"/>
      <c r="C37" s="95"/>
    </row>
    <row r="38" spans="1:3">
      <c r="A38" s="10" t="s">
        <v>85</v>
      </c>
      <c r="B38" s="75" t="s">
        <v>12</v>
      </c>
      <c r="C38" s="115" t="s">
        <v>114</v>
      </c>
    </row>
    <row r="39" spans="1:3">
      <c r="A39" s="10" t="s">
        <v>86</v>
      </c>
      <c r="B39" s="113" t="str">
        <f>'ตชว กอง 68'!D17</f>
        <v>85-89</v>
      </c>
      <c r="C39" s="116" t="s">
        <v>87</v>
      </c>
    </row>
    <row r="40" spans="1:3">
      <c r="A40" s="10" t="s">
        <v>223</v>
      </c>
      <c r="B40" s="82"/>
      <c r="C40" s="116" t="s">
        <v>88</v>
      </c>
    </row>
    <row r="41" spans="1:3">
      <c r="A41" s="84"/>
      <c r="B41" s="82"/>
      <c r="C41" s="90" t="s">
        <v>89</v>
      </c>
    </row>
    <row r="42" spans="1:3">
      <c r="A42" s="84"/>
      <c r="B42" s="82"/>
      <c r="C42" s="90" t="s">
        <v>90</v>
      </c>
    </row>
    <row r="43" spans="1:3">
      <c r="A43" s="84"/>
      <c r="B43" s="82"/>
      <c r="C43" s="90" t="s">
        <v>91</v>
      </c>
    </row>
    <row r="44" spans="1:3">
      <c r="A44" s="84"/>
      <c r="B44" s="82"/>
      <c r="C44" s="86" t="s">
        <v>65</v>
      </c>
    </row>
    <row r="45" spans="1:3">
      <c r="A45" s="84"/>
      <c r="B45" s="82"/>
      <c r="C45" s="87" t="s">
        <v>279</v>
      </c>
    </row>
    <row r="46" spans="1:3">
      <c r="A46" s="84"/>
      <c r="B46" s="82"/>
      <c r="C46" s="87" t="s">
        <v>277</v>
      </c>
    </row>
    <row r="47" spans="1:3">
      <c r="A47" s="93"/>
      <c r="B47" s="94"/>
      <c r="C47" s="95"/>
    </row>
    <row r="48" spans="1:3">
      <c r="A48" s="15" t="s">
        <v>112</v>
      </c>
      <c r="B48" s="82" t="s">
        <v>12</v>
      </c>
      <c r="C48" s="97" t="s">
        <v>68</v>
      </c>
    </row>
    <row r="49" spans="1:3">
      <c r="A49" s="2" t="s">
        <v>113</v>
      </c>
      <c r="B49" s="113" t="str">
        <f>+สนอ.!D40</f>
        <v>50-54</v>
      </c>
      <c r="C49" s="83" t="s">
        <v>69</v>
      </c>
    </row>
    <row r="50" spans="1:3">
      <c r="A50" s="2" t="s">
        <v>107</v>
      </c>
      <c r="B50" s="82"/>
      <c r="C50" s="83" t="s">
        <v>280</v>
      </c>
    </row>
    <row r="51" spans="1:3">
      <c r="A51" s="55"/>
      <c r="B51" s="82"/>
      <c r="C51" s="83" t="s">
        <v>70</v>
      </c>
    </row>
    <row r="52" spans="1:3">
      <c r="A52" s="55"/>
      <c r="B52" s="82"/>
      <c r="C52" s="83" t="s">
        <v>71</v>
      </c>
    </row>
    <row r="53" spans="1:3">
      <c r="A53" s="55"/>
      <c r="B53" s="82"/>
      <c r="C53" s="86" t="s">
        <v>65</v>
      </c>
    </row>
    <row r="54" spans="1:3">
      <c r="A54" s="55"/>
      <c r="B54" s="82"/>
      <c r="C54" s="87" t="s">
        <v>281</v>
      </c>
    </row>
    <row r="55" spans="1:3">
      <c r="A55" s="55"/>
      <c r="B55" s="82"/>
      <c r="C55" s="87" t="s">
        <v>277</v>
      </c>
    </row>
    <row r="56" spans="1:3">
      <c r="A56" s="55"/>
      <c r="B56" s="82"/>
      <c r="C56" s="87"/>
    </row>
    <row r="57" spans="1:3">
      <c r="A57" s="55"/>
      <c r="B57" s="82"/>
      <c r="C57" s="87"/>
    </row>
    <row r="58" spans="1:3">
      <c r="A58" s="55"/>
      <c r="B58" s="82"/>
      <c r="C58" s="87"/>
    </row>
    <row r="59" spans="1:3">
      <c r="A59" s="55"/>
      <c r="B59" s="82"/>
      <c r="C59" s="87"/>
    </row>
    <row r="60" spans="1:3">
      <c r="A60" s="57"/>
      <c r="B60" s="76"/>
      <c r="C60" s="123"/>
    </row>
    <row r="61" spans="1:3">
      <c r="A61" s="96" t="s">
        <v>24</v>
      </c>
      <c r="B61" s="79"/>
      <c r="C61" s="80"/>
    </row>
    <row r="62" spans="1:3">
      <c r="A62" s="15" t="s">
        <v>79</v>
      </c>
      <c r="B62" s="82" t="s">
        <v>84</v>
      </c>
      <c r="C62" s="112" t="s">
        <v>81</v>
      </c>
    </row>
    <row r="63" spans="1:3">
      <c r="A63" s="2" t="s">
        <v>80</v>
      </c>
      <c r="B63" s="113">
        <v>1</v>
      </c>
      <c r="C63" s="83" t="s">
        <v>82</v>
      </c>
    </row>
    <row r="64" spans="1:3">
      <c r="A64" s="2" t="s">
        <v>119</v>
      </c>
      <c r="B64" s="82"/>
      <c r="C64" s="83" t="s">
        <v>83</v>
      </c>
    </row>
    <row r="65" spans="1:3">
      <c r="A65" s="55"/>
      <c r="B65" s="82"/>
      <c r="C65" s="83"/>
    </row>
    <row r="66" spans="1:3">
      <c r="A66" s="15" t="s">
        <v>25</v>
      </c>
      <c r="B66" s="129" t="s">
        <v>18</v>
      </c>
      <c r="C66" s="97" t="s">
        <v>78</v>
      </c>
    </row>
    <row r="67" spans="1:3">
      <c r="A67" s="2" t="s">
        <v>26</v>
      </c>
      <c r="B67" s="114" t="str">
        <f>'ตชว กอง 68'!D44</f>
        <v>4.10-4.59</v>
      </c>
      <c r="C67" s="83" t="s">
        <v>120</v>
      </c>
    </row>
    <row r="68" spans="1:3">
      <c r="A68" s="2" t="s">
        <v>107</v>
      </c>
      <c r="B68" s="82"/>
      <c r="C68" s="83"/>
    </row>
    <row r="69" spans="1:3">
      <c r="A69" s="124"/>
      <c r="B69" s="130"/>
      <c r="C69" s="131"/>
    </row>
    <row r="70" spans="1:3">
      <c r="A70" s="13" t="s">
        <v>109</v>
      </c>
      <c r="B70" s="107" t="s">
        <v>110</v>
      </c>
      <c r="C70" s="83" t="s">
        <v>121</v>
      </c>
    </row>
    <row r="71" spans="1:3">
      <c r="A71" s="2" t="s">
        <v>111</v>
      </c>
      <c r="B71" s="113">
        <f>+สนอ.!D66</f>
        <v>4</v>
      </c>
      <c r="C71" s="83" t="s">
        <v>122</v>
      </c>
    </row>
    <row r="72" spans="1:3">
      <c r="A72" s="2"/>
      <c r="B72" s="82"/>
      <c r="C72" s="83" t="s">
        <v>123</v>
      </c>
    </row>
    <row r="73" spans="1:3">
      <c r="A73" s="2"/>
      <c r="B73" s="82"/>
      <c r="C73" s="83" t="s">
        <v>124</v>
      </c>
    </row>
    <row r="74" spans="1:3">
      <c r="A74" s="2"/>
      <c r="B74" s="82"/>
      <c r="C74" s="83" t="s">
        <v>126</v>
      </c>
    </row>
    <row r="75" spans="1:3">
      <c r="A75" s="2"/>
      <c r="B75" s="82"/>
      <c r="C75" s="83" t="s">
        <v>125</v>
      </c>
    </row>
    <row r="76" spans="1:3">
      <c r="A76" s="2"/>
      <c r="B76" s="82"/>
      <c r="C76" s="83" t="s">
        <v>127</v>
      </c>
    </row>
    <row r="77" spans="1:3">
      <c r="A77" s="2"/>
      <c r="B77" s="82"/>
      <c r="C77" s="83" t="s">
        <v>128</v>
      </c>
    </row>
    <row r="78" spans="1:3">
      <c r="A78" s="2"/>
      <c r="B78" s="82"/>
      <c r="C78" s="83" t="s">
        <v>129</v>
      </c>
    </row>
    <row r="79" spans="1:3">
      <c r="A79" s="2"/>
      <c r="B79" s="82"/>
      <c r="C79" s="83" t="s">
        <v>130</v>
      </c>
    </row>
    <row r="80" spans="1:3">
      <c r="A80" s="124"/>
      <c r="B80" s="130"/>
      <c r="C80" s="131"/>
    </row>
    <row r="81" spans="1:3" ht="243.75">
      <c r="A81" s="214" t="s">
        <v>287</v>
      </c>
      <c r="B81" s="213" t="s">
        <v>84</v>
      </c>
      <c r="C81" s="212" t="s">
        <v>288</v>
      </c>
    </row>
    <row r="82" spans="1:3">
      <c r="A82" s="124"/>
      <c r="B82" s="130"/>
      <c r="C82" s="131"/>
    </row>
    <row r="83" spans="1:3">
      <c r="A83" s="2"/>
      <c r="B83" s="82"/>
      <c r="C83" s="83"/>
    </row>
    <row r="84" spans="1:3">
      <c r="A84" s="2"/>
      <c r="B84" s="82"/>
      <c r="C84" s="83"/>
    </row>
    <row r="85" spans="1:3">
      <c r="A85" s="2"/>
      <c r="B85" s="82"/>
      <c r="C85" s="83"/>
    </row>
    <row r="86" spans="1:3">
      <c r="A86" s="2"/>
      <c r="B86" s="82"/>
      <c r="C86" s="83"/>
    </row>
    <row r="87" spans="1:3">
      <c r="A87" s="55"/>
      <c r="B87" s="82"/>
      <c r="C87" s="98"/>
    </row>
    <row r="88" spans="1:3">
      <c r="A88" s="99" t="s">
        <v>92</v>
      </c>
      <c r="B88" s="100"/>
      <c r="C88" s="101"/>
    </row>
    <row r="89" spans="1:3">
      <c r="A89" s="3" t="s">
        <v>33</v>
      </c>
      <c r="B89" s="82" t="s">
        <v>10</v>
      </c>
      <c r="C89" s="117" t="s">
        <v>93</v>
      </c>
    </row>
    <row r="90" spans="1:3">
      <c r="A90" s="2" t="s">
        <v>45</v>
      </c>
      <c r="B90" s="114" t="s">
        <v>27</v>
      </c>
      <c r="C90" s="108" t="s">
        <v>94</v>
      </c>
    </row>
    <row r="91" spans="1:3">
      <c r="A91" s="2" t="s">
        <v>223</v>
      </c>
      <c r="B91" s="92"/>
      <c r="C91" s="108" t="s">
        <v>283</v>
      </c>
    </row>
    <row r="92" spans="1:3">
      <c r="A92" s="2"/>
      <c r="B92" s="92"/>
      <c r="C92" s="86" t="s">
        <v>65</v>
      </c>
    </row>
    <row r="93" spans="1:3">
      <c r="A93" s="2"/>
      <c r="B93" s="92"/>
      <c r="C93" s="87" t="s">
        <v>284</v>
      </c>
    </row>
    <row r="94" spans="1:3">
      <c r="A94" s="2"/>
      <c r="B94" s="92"/>
      <c r="C94" s="87" t="s">
        <v>285</v>
      </c>
    </row>
    <row r="95" spans="1:3">
      <c r="A95" s="56"/>
      <c r="B95" s="92"/>
      <c r="C95" s="91"/>
    </row>
    <row r="96" spans="1:3">
      <c r="A96" s="99" t="s">
        <v>95</v>
      </c>
      <c r="B96" s="100"/>
      <c r="C96" s="101"/>
    </row>
    <row r="97" spans="1:3">
      <c r="A97" s="31" t="s">
        <v>34</v>
      </c>
      <c r="B97" s="102"/>
      <c r="C97" s="103"/>
    </row>
    <row r="98" spans="1:3">
      <c r="A98" s="31" t="s">
        <v>35</v>
      </c>
      <c r="B98" s="102"/>
      <c r="C98" s="103"/>
    </row>
    <row r="99" spans="1:3">
      <c r="A99" s="35" t="s">
        <v>38</v>
      </c>
      <c r="B99" s="118" t="s">
        <v>10</v>
      </c>
      <c r="C99" s="104" t="s">
        <v>72</v>
      </c>
    </row>
    <row r="100" spans="1:3">
      <c r="A100" s="34" t="s">
        <v>36</v>
      </c>
      <c r="B100" s="119" t="str">
        <f>'ตชว กอง 68'!D66</f>
        <v>20-24</v>
      </c>
      <c r="C100" s="83" t="s">
        <v>96</v>
      </c>
    </row>
    <row r="101" spans="1:3">
      <c r="A101" s="55"/>
      <c r="B101" s="92"/>
      <c r="C101" s="86" t="s">
        <v>65</v>
      </c>
    </row>
    <row r="102" spans="1:3">
      <c r="A102" s="56"/>
      <c r="B102" s="92"/>
      <c r="C102" s="87" t="s">
        <v>286</v>
      </c>
    </row>
    <row r="103" spans="1:3" ht="18.75" customHeight="1">
      <c r="A103" s="56"/>
      <c r="B103" s="94"/>
      <c r="C103" s="87" t="s">
        <v>277</v>
      </c>
    </row>
    <row r="104" spans="1:3">
      <c r="A104" s="56"/>
      <c r="B104" s="94"/>
      <c r="C104" s="55"/>
    </row>
    <row r="105" spans="1:3">
      <c r="A105" s="105" t="s">
        <v>77</v>
      </c>
      <c r="B105" s="106"/>
      <c r="C105" s="80"/>
    </row>
    <row r="106" spans="1:3">
      <c r="A106" s="120" t="s">
        <v>39</v>
      </c>
      <c r="B106" s="107" t="s">
        <v>41</v>
      </c>
      <c r="C106" s="104" t="s">
        <v>72</v>
      </c>
    </row>
    <row r="107" spans="1:3">
      <c r="A107" s="121" t="s">
        <v>37</v>
      </c>
      <c r="B107" s="119"/>
      <c r="C107" s="83" t="s">
        <v>73</v>
      </c>
    </row>
    <row r="108" spans="1:3">
      <c r="A108" s="122"/>
      <c r="B108" s="107"/>
      <c r="C108" s="83" t="s">
        <v>74</v>
      </c>
    </row>
    <row r="109" spans="1:3">
      <c r="A109" s="122"/>
      <c r="B109" s="107"/>
      <c r="C109" s="91" t="s">
        <v>75</v>
      </c>
    </row>
    <row r="110" spans="1:3">
      <c r="A110" s="55"/>
      <c r="B110" s="56"/>
      <c r="C110" s="55" t="s">
        <v>76</v>
      </c>
    </row>
    <row r="111" spans="1:3">
      <c r="A111" s="57"/>
      <c r="B111" s="58"/>
      <c r="C111" s="109"/>
    </row>
    <row r="112" spans="1:3">
      <c r="A112" s="110"/>
      <c r="B112" s="110"/>
      <c r="C112" s="110"/>
    </row>
    <row r="113" spans="3:3">
      <c r="C113" s="60"/>
    </row>
    <row r="114" spans="3:3">
      <c r="C114" s="60"/>
    </row>
    <row r="115" spans="3:3">
      <c r="C115" s="60"/>
    </row>
    <row r="116" spans="3:3">
      <c r="C116" s="60"/>
    </row>
    <row r="117" spans="3:3">
      <c r="C117" s="60"/>
    </row>
    <row r="118" spans="3:3">
      <c r="C118" s="60"/>
    </row>
    <row r="119" spans="3:3">
      <c r="C119" s="60"/>
    </row>
    <row r="120" spans="3:3">
      <c r="C120" s="60"/>
    </row>
    <row r="121" spans="3:3">
      <c r="C121" s="60"/>
    </row>
    <row r="122" spans="3:3">
      <c r="C122" s="60"/>
    </row>
    <row r="123" spans="3:3">
      <c r="C123" s="60"/>
    </row>
    <row r="124" spans="3:3">
      <c r="C124" s="60"/>
    </row>
    <row r="125" spans="3:3">
      <c r="C125" s="60"/>
    </row>
    <row r="126" spans="3:3">
      <c r="C126" s="60"/>
    </row>
    <row r="127" spans="3:3">
      <c r="C127" s="60"/>
    </row>
    <row r="128" spans="3:3">
      <c r="C128" s="60"/>
    </row>
    <row r="129" spans="3:3">
      <c r="C129" s="60"/>
    </row>
    <row r="130" spans="3:3">
      <c r="C130" s="60"/>
    </row>
    <row r="131" spans="3:3">
      <c r="C131" s="60"/>
    </row>
    <row r="132" spans="3:3">
      <c r="C132" s="60"/>
    </row>
    <row r="133" spans="3:3">
      <c r="C133" s="60"/>
    </row>
    <row r="134" spans="3:3">
      <c r="C134" s="60"/>
    </row>
    <row r="135" spans="3:3">
      <c r="C135" s="60"/>
    </row>
    <row r="136" spans="3:3">
      <c r="C136" s="60"/>
    </row>
    <row r="137" spans="3:3">
      <c r="C137" s="60"/>
    </row>
    <row r="138" spans="3:3">
      <c r="C138" s="60"/>
    </row>
    <row r="139" spans="3:3">
      <c r="C139" s="60"/>
    </row>
    <row r="140" spans="3:3">
      <c r="C140" s="60"/>
    </row>
    <row r="141" spans="3:3">
      <c r="C141" s="60"/>
    </row>
    <row r="142" spans="3:3">
      <c r="C142" s="60"/>
    </row>
    <row r="143" spans="3:3">
      <c r="C143" s="60"/>
    </row>
    <row r="144" spans="3:3">
      <c r="C144" s="60"/>
    </row>
    <row r="145" spans="3:3">
      <c r="C145" s="60"/>
    </row>
    <row r="146" spans="3:3">
      <c r="C146" s="60"/>
    </row>
    <row r="147" spans="3:3">
      <c r="C147" s="60"/>
    </row>
    <row r="148" spans="3:3">
      <c r="C148" s="60"/>
    </row>
    <row r="149" spans="3:3">
      <c r="C149" s="60"/>
    </row>
    <row r="150" spans="3:3">
      <c r="C150" s="60"/>
    </row>
    <row r="151" spans="3:3">
      <c r="C151" s="60"/>
    </row>
    <row r="152" spans="3:3">
      <c r="C152" s="60"/>
    </row>
    <row r="153" spans="3:3">
      <c r="C153" s="60"/>
    </row>
    <row r="154" spans="3:3">
      <c r="C154" s="60"/>
    </row>
    <row r="155" spans="3:3">
      <c r="C155" s="60"/>
    </row>
    <row r="156" spans="3:3">
      <c r="C156" s="60"/>
    </row>
    <row r="157" spans="3:3">
      <c r="C157" s="60"/>
    </row>
    <row r="158" spans="3:3">
      <c r="C158" s="60"/>
    </row>
    <row r="159" spans="3:3">
      <c r="C159" s="60"/>
    </row>
    <row r="160" spans="3:3">
      <c r="C160" s="60"/>
    </row>
    <row r="161" spans="3:3">
      <c r="C161" s="60"/>
    </row>
    <row r="162" spans="3:3">
      <c r="C162" s="60"/>
    </row>
    <row r="163" spans="3:3">
      <c r="C163" s="60"/>
    </row>
    <row r="164" spans="3:3">
      <c r="C164" s="60"/>
    </row>
    <row r="165" spans="3:3">
      <c r="C165" s="60"/>
    </row>
    <row r="166" spans="3:3">
      <c r="C166" s="60"/>
    </row>
    <row r="167" spans="3:3">
      <c r="C167" s="60"/>
    </row>
    <row r="168" spans="3:3">
      <c r="C168" s="60"/>
    </row>
    <row r="169" spans="3:3">
      <c r="C169" s="60"/>
    </row>
    <row r="170" spans="3:3">
      <c r="C170" s="60"/>
    </row>
    <row r="171" spans="3:3">
      <c r="C171" s="60"/>
    </row>
    <row r="172" spans="3:3">
      <c r="C172" s="60"/>
    </row>
    <row r="173" spans="3:3">
      <c r="C173" s="60"/>
    </row>
    <row r="174" spans="3:3">
      <c r="C174" s="60"/>
    </row>
    <row r="175" spans="3:3">
      <c r="C175" s="60"/>
    </row>
    <row r="176" spans="3:3">
      <c r="C176" s="60"/>
    </row>
    <row r="177" spans="3:3">
      <c r="C177" s="60"/>
    </row>
    <row r="178" spans="3:3">
      <c r="C178" s="60"/>
    </row>
    <row r="179" spans="3:3">
      <c r="C179" s="60"/>
    </row>
    <row r="180" spans="3:3">
      <c r="C180" s="60"/>
    </row>
    <row r="181" spans="3:3">
      <c r="C181" s="60"/>
    </row>
    <row r="182" spans="3:3">
      <c r="C182" s="60"/>
    </row>
    <row r="183" spans="3:3">
      <c r="C183" s="60"/>
    </row>
    <row r="184" spans="3:3">
      <c r="C184" s="60"/>
    </row>
    <row r="185" spans="3:3">
      <c r="C185" s="60"/>
    </row>
    <row r="186" spans="3:3">
      <c r="C186" s="60"/>
    </row>
    <row r="187" spans="3:3">
      <c r="C187" s="60"/>
    </row>
    <row r="188" spans="3:3">
      <c r="C188" s="60"/>
    </row>
    <row r="189" spans="3:3">
      <c r="C189" s="60"/>
    </row>
    <row r="190" spans="3:3">
      <c r="C190" s="60"/>
    </row>
    <row r="191" spans="3:3">
      <c r="C191" s="60"/>
    </row>
    <row r="192" spans="3:3">
      <c r="C192" s="60"/>
    </row>
    <row r="193" spans="3:3">
      <c r="C193" s="60"/>
    </row>
    <row r="194" spans="3:3">
      <c r="C194" s="60"/>
    </row>
    <row r="195" spans="3:3">
      <c r="C195" s="60"/>
    </row>
    <row r="196" spans="3:3">
      <c r="C196" s="60"/>
    </row>
    <row r="197" spans="3:3">
      <c r="C197" s="60"/>
    </row>
    <row r="198" spans="3:3">
      <c r="C198" s="60"/>
    </row>
  </sheetData>
  <mergeCells count="4">
    <mergeCell ref="A1:C1"/>
    <mergeCell ref="A3:A4"/>
    <mergeCell ref="C3:C4"/>
    <mergeCell ref="A5:C5"/>
  </mergeCells>
  <pageMargins left="0.31496062992125984" right="0.31496062992125984" top="0.74803149606299213" bottom="0.55118110236220474" header="0.31496062992125984" footer="0.31496062992125984"/>
  <pageSetup paperSize="9" scale="73" fitToHeight="0" orientation="portrait" r:id="rId1"/>
  <headerFooter>
    <oddHeader>&amp;R&amp;"TH SarabunPSK,Regular"&amp;14เอกสารแนบ 1</oddHeader>
    <oddFooter>&amp;C&amp;"TH SarabunPSK,Regular"&amp;16&amp;P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522D-F41B-441B-9E50-56296FA1BD13}">
  <dimension ref="B1:R34"/>
  <sheetViews>
    <sheetView topLeftCell="A4" zoomScale="90" zoomScaleNormal="90" workbookViewId="0">
      <selection activeCell="V9" sqref="V9"/>
    </sheetView>
  </sheetViews>
  <sheetFormatPr defaultRowHeight="21"/>
  <cols>
    <col min="1" max="1" width="2.5703125" style="140" customWidth="1"/>
    <col min="2" max="2" width="3.28515625" style="140" bestFit="1" customWidth="1"/>
    <col min="3" max="3" width="28.42578125" style="140" customWidth="1"/>
    <col min="4" max="4" width="18.42578125" style="140" customWidth="1"/>
    <col min="5" max="5" width="17.140625" style="140" customWidth="1"/>
    <col min="6" max="6" width="21.85546875" style="140" hidden="1" customWidth="1"/>
    <col min="7" max="7" width="21.85546875" style="140" customWidth="1"/>
    <col min="8" max="17" width="21.85546875" style="140" hidden="1" customWidth="1"/>
    <col min="18" max="18" width="21.85546875" style="140" customWidth="1"/>
    <col min="19" max="16384" width="9.140625" style="140"/>
  </cols>
  <sheetData>
    <row r="1" spans="2:18" ht="21.75" thickBot="1">
      <c r="B1" s="288" t="s">
        <v>227</v>
      </c>
      <c r="C1" s="290" t="s">
        <v>135</v>
      </c>
      <c r="D1" s="292" t="s">
        <v>136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4"/>
      <c r="R1" s="290" t="s">
        <v>137</v>
      </c>
    </row>
    <row r="2" spans="2:18" ht="28.5" customHeight="1" thickTop="1" thickBot="1">
      <c r="B2" s="289"/>
      <c r="C2" s="291"/>
      <c r="D2" s="163" t="s">
        <v>141</v>
      </c>
      <c r="E2" s="163" t="s">
        <v>142</v>
      </c>
      <c r="F2" s="163" t="s">
        <v>228</v>
      </c>
      <c r="G2" s="163" t="s">
        <v>229</v>
      </c>
      <c r="H2" s="163" t="s">
        <v>230</v>
      </c>
      <c r="I2" s="163" t="s">
        <v>231</v>
      </c>
      <c r="J2" s="163" t="s">
        <v>232</v>
      </c>
      <c r="K2" s="163" t="s">
        <v>233</v>
      </c>
      <c r="L2" s="163" t="s">
        <v>234</v>
      </c>
      <c r="M2" s="163" t="s">
        <v>235</v>
      </c>
      <c r="N2" s="163" t="s">
        <v>236</v>
      </c>
      <c r="O2" s="163" t="s">
        <v>237</v>
      </c>
      <c r="P2" s="163" t="s">
        <v>238</v>
      </c>
      <c r="Q2" s="163" t="s">
        <v>239</v>
      </c>
      <c r="R2" s="291"/>
    </row>
    <row r="3" spans="2:18" ht="22.5" thickTop="1" thickBot="1">
      <c r="B3" s="164">
        <v>1</v>
      </c>
      <c r="C3" s="164" t="s">
        <v>143</v>
      </c>
      <c r="D3" s="165">
        <v>2</v>
      </c>
      <c r="E3" s="165">
        <v>24</v>
      </c>
      <c r="F3" s="165">
        <v>0</v>
      </c>
      <c r="G3" s="165">
        <v>2</v>
      </c>
      <c r="H3" s="165">
        <v>0</v>
      </c>
      <c r="I3" s="165">
        <v>0</v>
      </c>
      <c r="J3" s="165">
        <v>0</v>
      </c>
      <c r="K3" s="165">
        <v>0</v>
      </c>
      <c r="L3" s="165">
        <v>0</v>
      </c>
      <c r="M3" s="165">
        <v>0</v>
      </c>
      <c r="N3" s="165">
        <v>0</v>
      </c>
      <c r="O3" s="165">
        <v>0</v>
      </c>
      <c r="P3" s="165">
        <v>0</v>
      </c>
      <c r="Q3" s="165">
        <v>0</v>
      </c>
      <c r="R3" s="165">
        <v>28</v>
      </c>
    </row>
    <row r="4" spans="2:18" ht="21.75" thickBot="1">
      <c r="B4" s="166">
        <v>2</v>
      </c>
      <c r="C4" s="166" t="s">
        <v>145</v>
      </c>
      <c r="D4" s="167">
        <v>0</v>
      </c>
      <c r="E4" s="167">
        <v>29</v>
      </c>
      <c r="F4" s="167">
        <v>0</v>
      </c>
      <c r="G4" s="167">
        <v>20</v>
      </c>
      <c r="H4" s="167">
        <v>1</v>
      </c>
      <c r="I4" s="167">
        <v>0</v>
      </c>
      <c r="J4" s="167">
        <v>0</v>
      </c>
      <c r="K4" s="167">
        <v>0</v>
      </c>
      <c r="L4" s="167">
        <v>0</v>
      </c>
      <c r="M4" s="167">
        <v>0</v>
      </c>
      <c r="N4" s="167">
        <v>0</v>
      </c>
      <c r="O4" s="167">
        <v>0</v>
      </c>
      <c r="P4" s="167">
        <v>0</v>
      </c>
      <c r="Q4" s="167">
        <v>0</v>
      </c>
      <c r="R4" s="167">
        <v>50</v>
      </c>
    </row>
    <row r="5" spans="2:18" ht="21.75" thickBot="1">
      <c r="B5" s="164">
        <v>3</v>
      </c>
      <c r="C5" s="164" t="s">
        <v>146</v>
      </c>
      <c r="D5" s="165">
        <v>1</v>
      </c>
      <c r="E5" s="165">
        <v>32</v>
      </c>
      <c r="F5" s="165">
        <v>0</v>
      </c>
      <c r="G5" s="165">
        <v>2</v>
      </c>
      <c r="H5" s="165">
        <v>0</v>
      </c>
      <c r="I5" s="165">
        <v>0</v>
      </c>
      <c r="J5" s="165">
        <v>0</v>
      </c>
      <c r="K5" s="165">
        <v>2</v>
      </c>
      <c r="L5" s="165">
        <v>0</v>
      </c>
      <c r="M5" s="165">
        <v>0</v>
      </c>
      <c r="N5" s="165">
        <v>0</v>
      </c>
      <c r="O5" s="165">
        <v>0</v>
      </c>
      <c r="P5" s="165">
        <v>0</v>
      </c>
      <c r="Q5" s="165">
        <v>0</v>
      </c>
      <c r="R5" s="165">
        <v>37</v>
      </c>
    </row>
    <row r="6" spans="2:18" ht="21.75" thickBot="1">
      <c r="B6" s="166">
        <v>4</v>
      </c>
      <c r="C6" s="166" t="s">
        <v>149</v>
      </c>
      <c r="D6" s="167">
        <v>0</v>
      </c>
      <c r="E6" s="167">
        <v>16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v>0</v>
      </c>
      <c r="P6" s="167">
        <v>0</v>
      </c>
      <c r="Q6" s="167">
        <v>0</v>
      </c>
      <c r="R6" s="167">
        <v>16</v>
      </c>
    </row>
    <row r="7" spans="2:18" ht="21.75" thickBot="1">
      <c r="B7" s="164">
        <v>5</v>
      </c>
      <c r="C7" s="164" t="s">
        <v>147</v>
      </c>
      <c r="D7" s="165">
        <v>0</v>
      </c>
      <c r="E7" s="165">
        <v>9</v>
      </c>
      <c r="F7" s="165">
        <v>0</v>
      </c>
      <c r="G7" s="165">
        <v>25</v>
      </c>
      <c r="H7" s="165">
        <v>2</v>
      </c>
      <c r="I7" s="165">
        <v>0</v>
      </c>
      <c r="J7" s="165">
        <v>0</v>
      </c>
      <c r="K7" s="165">
        <v>1</v>
      </c>
      <c r="L7" s="165">
        <v>3</v>
      </c>
      <c r="M7" s="165">
        <v>0</v>
      </c>
      <c r="N7" s="165">
        <v>0</v>
      </c>
      <c r="O7" s="165">
        <v>0</v>
      </c>
      <c r="P7" s="165">
        <v>0</v>
      </c>
      <c r="Q7" s="165">
        <v>0</v>
      </c>
      <c r="R7" s="165">
        <v>40</v>
      </c>
    </row>
    <row r="8" spans="2:18" ht="21.75" thickBot="1">
      <c r="B8" s="166">
        <v>6</v>
      </c>
      <c r="C8" s="166" t="s">
        <v>151</v>
      </c>
      <c r="D8" s="167">
        <v>0</v>
      </c>
      <c r="E8" s="167">
        <v>27</v>
      </c>
      <c r="F8" s="167">
        <v>0</v>
      </c>
      <c r="G8" s="167">
        <v>5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32</v>
      </c>
    </row>
    <row r="9" spans="2:18" ht="42.75" thickBot="1">
      <c r="B9" s="164">
        <v>7</v>
      </c>
      <c r="C9" s="164" t="s">
        <v>152</v>
      </c>
      <c r="D9" s="165">
        <v>0</v>
      </c>
      <c r="E9" s="165">
        <v>19</v>
      </c>
      <c r="F9" s="165">
        <v>0</v>
      </c>
      <c r="G9" s="165">
        <v>0</v>
      </c>
      <c r="H9" s="165">
        <v>1</v>
      </c>
      <c r="I9" s="165">
        <v>0</v>
      </c>
      <c r="J9" s="165">
        <v>0</v>
      </c>
      <c r="K9" s="165">
        <v>1</v>
      </c>
      <c r="L9" s="165">
        <v>0</v>
      </c>
      <c r="M9" s="165">
        <v>1</v>
      </c>
      <c r="N9" s="165">
        <v>0</v>
      </c>
      <c r="O9" s="165">
        <v>0</v>
      </c>
      <c r="P9" s="165">
        <v>0</v>
      </c>
      <c r="Q9" s="165">
        <v>0</v>
      </c>
      <c r="R9" s="165">
        <v>22</v>
      </c>
    </row>
    <row r="10" spans="2:18" ht="21.75" thickBot="1">
      <c r="B10" s="166">
        <v>8</v>
      </c>
      <c r="C10" s="166" t="s">
        <v>153</v>
      </c>
      <c r="D10" s="167">
        <v>0</v>
      </c>
      <c r="E10" s="167">
        <v>18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7">
        <v>18</v>
      </c>
    </row>
    <row r="11" spans="2:18" ht="21.75" thickBot="1">
      <c r="B11" s="164">
        <v>9</v>
      </c>
      <c r="C11" s="164" t="s">
        <v>155</v>
      </c>
      <c r="D11" s="165">
        <v>0</v>
      </c>
      <c r="E11" s="165">
        <v>11</v>
      </c>
      <c r="F11" s="165">
        <v>7</v>
      </c>
      <c r="G11" s="165">
        <v>17</v>
      </c>
      <c r="H11" s="165">
        <v>5</v>
      </c>
      <c r="I11" s="165">
        <v>0</v>
      </c>
      <c r="J11" s="165">
        <v>0</v>
      </c>
      <c r="K11" s="165">
        <v>0</v>
      </c>
      <c r="L11" s="165">
        <v>1</v>
      </c>
      <c r="M11" s="165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41</v>
      </c>
    </row>
    <row r="12" spans="2:18" ht="21.75" thickBot="1">
      <c r="B12" s="166">
        <v>10</v>
      </c>
      <c r="C12" s="166" t="s">
        <v>158</v>
      </c>
      <c r="D12" s="167">
        <v>0</v>
      </c>
      <c r="E12" s="167">
        <v>2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2</v>
      </c>
    </row>
    <row r="13" spans="2:18" ht="21.75" thickBot="1">
      <c r="B13" s="164">
        <v>11</v>
      </c>
      <c r="C13" s="164" t="s">
        <v>161</v>
      </c>
      <c r="D13" s="165">
        <v>1</v>
      </c>
      <c r="E13" s="165">
        <v>7</v>
      </c>
      <c r="F13" s="165">
        <v>0</v>
      </c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  <c r="O13" s="165">
        <v>0</v>
      </c>
      <c r="P13" s="165">
        <v>0</v>
      </c>
      <c r="Q13" s="165">
        <v>0</v>
      </c>
      <c r="R13" s="165">
        <v>8</v>
      </c>
    </row>
    <row r="14" spans="2:18" ht="42.75" thickBot="1">
      <c r="B14" s="166">
        <v>12</v>
      </c>
      <c r="C14" s="166" t="s">
        <v>240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</row>
    <row r="15" spans="2:18" ht="42.75" thickBot="1">
      <c r="B15" s="164">
        <v>13</v>
      </c>
      <c r="C15" s="164" t="s">
        <v>159</v>
      </c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1</v>
      </c>
      <c r="K15" s="165">
        <v>0</v>
      </c>
      <c r="L15" s="165">
        <v>0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5">
        <v>1</v>
      </c>
    </row>
    <row r="16" spans="2:18" ht="21.75" thickBot="1">
      <c r="B16" s="166">
        <v>14</v>
      </c>
      <c r="C16" s="166" t="s">
        <v>162</v>
      </c>
      <c r="D16" s="167">
        <v>0</v>
      </c>
      <c r="E16" s="167">
        <v>4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1</v>
      </c>
      <c r="N16" s="167">
        <v>5</v>
      </c>
      <c r="O16" s="167">
        <v>0</v>
      </c>
      <c r="P16" s="167">
        <v>0</v>
      </c>
      <c r="Q16" s="167">
        <v>0</v>
      </c>
      <c r="R16" s="167">
        <v>10</v>
      </c>
    </row>
    <row r="17" spans="2:18" ht="21.75" thickBot="1">
      <c r="B17" s="164">
        <v>15</v>
      </c>
      <c r="C17" s="164" t="s">
        <v>164</v>
      </c>
      <c r="D17" s="165">
        <v>0</v>
      </c>
      <c r="E17" s="165">
        <v>2</v>
      </c>
      <c r="F17" s="165">
        <v>0</v>
      </c>
      <c r="G17" s="165">
        <v>0</v>
      </c>
      <c r="H17" s="165">
        <v>1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3</v>
      </c>
    </row>
    <row r="18" spans="2:18" ht="21.75" thickBot="1">
      <c r="B18" s="166">
        <v>16</v>
      </c>
      <c r="C18" s="166" t="s">
        <v>144</v>
      </c>
      <c r="D18" s="167">
        <v>0</v>
      </c>
      <c r="E18" s="167">
        <v>11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v>0</v>
      </c>
      <c r="P18" s="167">
        <v>0</v>
      </c>
      <c r="Q18" s="167">
        <v>0</v>
      </c>
      <c r="R18" s="167">
        <v>11</v>
      </c>
    </row>
    <row r="19" spans="2:18" ht="21.75" thickBot="1">
      <c r="B19" s="164">
        <v>17</v>
      </c>
      <c r="C19" s="164" t="s">
        <v>156</v>
      </c>
      <c r="D19" s="165">
        <v>0</v>
      </c>
      <c r="E19" s="165">
        <v>7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7</v>
      </c>
    </row>
    <row r="20" spans="2:18" ht="21.75" thickBot="1">
      <c r="B20" s="166">
        <v>18</v>
      </c>
      <c r="C20" s="166" t="s">
        <v>154</v>
      </c>
      <c r="D20" s="167">
        <v>1</v>
      </c>
      <c r="E20" s="167">
        <v>7</v>
      </c>
      <c r="F20" s="167">
        <v>0</v>
      </c>
      <c r="G20" s="167">
        <v>0</v>
      </c>
      <c r="H20" s="167">
        <v>0</v>
      </c>
      <c r="I20" s="167">
        <v>6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14</v>
      </c>
    </row>
    <row r="21" spans="2:18" ht="21.75" thickBot="1">
      <c r="B21" s="164">
        <v>19</v>
      </c>
      <c r="C21" s="164" t="s">
        <v>148</v>
      </c>
      <c r="D21" s="165">
        <v>0</v>
      </c>
      <c r="E21" s="165">
        <v>16</v>
      </c>
      <c r="F21" s="165">
        <v>0</v>
      </c>
      <c r="G21" s="165">
        <v>13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29</v>
      </c>
    </row>
    <row r="22" spans="2:18" ht="42.75" thickBot="1">
      <c r="B22" s="166">
        <v>20</v>
      </c>
      <c r="C22" s="166" t="s">
        <v>150</v>
      </c>
      <c r="D22" s="167">
        <v>0</v>
      </c>
      <c r="E22" s="167">
        <v>5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5</v>
      </c>
    </row>
    <row r="23" spans="2:18" ht="42.75" thickBot="1">
      <c r="B23" s="164">
        <v>21</v>
      </c>
      <c r="C23" s="164" t="s">
        <v>160</v>
      </c>
      <c r="D23" s="165">
        <v>0</v>
      </c>
      <c r="E23" s="165">
        <v>19</v>
      </c>
      <c r="F23" s="165">
        <v>0</v>
      </c>
      <c r="G23" s="165">
        <v>5</v>
      </c>
      <c r="H23" s="165">
        <v>0</v>
      </c>
      <c r="I23" s="165">
        <v>0</v>
      </c>
      <c r="J23" s="165">
        <v>2</v>
      </c>
      <c r="K23" s="165">
        <v>1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27</v>
      </c>
    </row>
    <row r="24" spans="2:18" ht="42.75" thickBot="1">
      <c r="B24" s="166">
        <v>22</v>
      </c>
      <c r="C24" s="166" t="s">
        <v>241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</row>
    <row r="25" spans="2:18" ht="21.75" thickBot="1">
      <c r="B25" s="164">
        <v>23</v>
      </c>
      <c r="C25" s="164" t="s">
        <v>242</v>
      </c>
      <c r="D25" s="165">
        <v>0</v>
      </c>
      <c r="E25" s="165">
        <v>0</v>
      </c>
      <c r="F25" s="165">
        <v>0</v>
      </c>
      <c r="G25" s="165">
        <v>3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v>0</v>
      </c>
      <c r="O25" s="165">
        <v>0</v>
      </c>
      <c r="P25" s="165">
        <v>0</v>
      </c>
      <c r="Q25" s="165">
        <v>0</v>
      </c>
      <c r="R25" s="165">
        <v>3</v>
      </c>
    </row>
    <row r="26" spans="2:18" ht="42.75" thickBot="1">
      <c r="B26" s="166">
        <v>24</v>
      </c>
      <c r="C26" s="166" t="s">
        <v>163</v>
      </c>
      <c r="D26" s="167">
        <v>0</v>
      </c>
      <c r="E26" s="167">
        <v>1</v>
      </c>
      <c r="F26" s="167">
        <v>0</v>
      </c>
      <c r="G26" s="167">
        <v>13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14</v>
      </c>
    </row>
    <row r="27" spans="2:18" ht="42.75" thickBot="1">
      <c r="B27" s="164">
        <v>25</v>
      </c>
      <c r="C27" s="164" t="s">
        <v>243</v>
      </c>
      <c r="D27" s="165">
        <v>0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  <c r="M27" s="165">
        <v>0</v>
      </c>
      <c r="N27" s="165">
        <v>0</v>
      </c>
      <c r="O27" s="165">
        <v>0</v>
      </c>
      <c r="P27" s="165">
        <v>0</v>
      </c>
      <c r="Q27" s="165">
        <v>0</v>
      </c>
      <c r="R27" s="165">
        <v>0</v>
      </c>
    </row>
    <row r="28" spans="2:18" ht="21.75" thickBot="1">
      <c r="B28" s="166">
        <v>26</v>
      </c>
      <c r="C28" s="166" t="s">
        <v>244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7</v>
      </c>
      <c r="K28" s="167">
        <v>4</v>
      </c>
      <c r="L28" s="167">
        <v>0</v>
      </c>
      <c r="M28" s="167">
        <v>1</v>
      </c>
      <c r="N28" s="167">
        <v>0</v>
      </c>
      <c r="O28" s="167">
        <v>0</v>
      </c>
      <c r="P28" s="167">
        <v>0</v>
      </c>
      <c r="Q28" s="167">
        <v>0</v>
      </c>
      <c r="R28" s="167">
        <v>12</v>
      </c>
    </row>
    <row r="29" spans="2:18" ht="42.75" thickBot="1">
      <c r="B29" s="164">
        <v>27</v>
      </c>
      <c r="C29" s="164" t="s">
        <v>245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  <c r="Q29" s="165">
        <v>0</v>
      </c>
      <c r="R29" s="165">
        <v>0</v>
      </c>
    </row>
    <row r="30" spans="2:18" ht="42.75" thickBot="1">
      <c r="B30" s="166">
        <v>28</v>
      </c>
      <c r="C30" s="166" t="s">
        <v>159</v>
      </c>
      <c r="D30" s="167">
        <v>0</v>
      </c>
      <c r="E30" s="167">
        <v>5</v>
      </c>
      <c r="F30" s="167">
        <v>1</v>
      </c>
      <c r="G30" s="167">
        <v>6</v>
      </c>
      <c r="H30" s="167">
        <v>1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167">
        <v>13</v>
      </c>
    </row>
    <row r="31" spans="2:18" ht="42.75" thickBot="1">
      <c r="B31" s="164">
        <v>29</v>
      </c>
      <c r="C31" s="164" t="s">
        <v>157</v>
      </c>
      <c r="D31" s="165">
        <v>0</v>
      </c>
      <c r="E31" s="165">
        <v>8</v>
      </c>
      <c r="F31" s="165">
        <v>0</v>
      </c>
      <c r="G31" s="165">
        <v>1</v>
      </c>
      <c r="H31" s="165">
        <v>0</v>
      </c>
      <c r="I31" s="165">
        <v>0</v>
      </c>
      <c r="J31" s="165">
        <v>0</v>
      </c>
      <c r="K31" s="165">
        <v>0</v>
      </c>
      <c r="L31" s="165">
        <v>0</v>
      </c>
      <c r="M31" s="165">
        <v>0</v>
      </c>
      <c r="N31" s="165">
        <v>0</v>
      </c>
      <c r="O31" s="165">
        <v>0</v>
      </c>
      <c r="P31" s="165">
        <v>0</v>
      </c>
      <c r="Q31" s="165">
        <v>0</v>
      </c>
      <c r="R31" s="165">
        <v>9</v>
      </c>
    </row>
    <row r="32" spans="2:18" ht="42.75" thickBot="1">
      <c r="B32" s="166">
        <v>30</v>
      </c>
      <c r="C32" s="166" t="s">
        <v>246</v>
      </c>
      <c r="D32" s="167">
        <v>0</v>
      </c>
      <c r="E32" s="167">
        <v>0</v>
      </c>
      <c r="F32" s="167">
        <v>0</v>
      </c>
      <c r="G32" s="167">
        <v>3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3</v>
      </c>
    </row>
    <row r="33" spans="2:18" ht="63.75" thickBot="1">
      <c r="B33" s="164">
        <v>31</v>
      </c>
      <c r="C33" s="164" t="s">
        <v>247</v>
      </c>
      <c r="D33" s="165">
        <v>0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  <c r="J33" s="165">
        <v>0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  <c r="Q33" s="165">
        <v>0</v>
      </c>
      <c r="R33" s="165">
        <v>0</v>
      </c>
    </row>
    <row r="34" spans="2:18" ht="21.75" thickBot="1">
      <c r="B34" s="295" t="s">
        <v>165</v>
      </c>
      <c r="C34" s="296"/>
      <c r="D34" s="168">
        <v>5</v>
      </c>
      <c r="E34" s="168">
        <v>279</v>
      </c>
      <c r="F34" s="168">
        <v>8</v>
      </c>
      <c r="G34" s="168">
        <v>115</v>
      </c>
      <c r="H34" s="168">
        <v>11</v>
      </c>
      <c r="I34" s="168">
        <v>6</v>
      </c>
      <c r="J34" s="168">
        <v>10</v>
      </c>
      <c r="K34" s="168">
        <v>9</v>
      </c>
      <c r="L34" s="168">
        <v>4</v>
      </c>
      <c r="M34" s="168">
        <v>3</v>
      </c>
      <c r="N34" s="168">
        <v>5</v>
      </c>
      <c r="O34" s="168">
        <v>0</v>
      </c>
      <c r="P34" s="168">
        <v>0</v>
      </c>
      <c r="Q34" s="168">
        <v>0</v>
      </c>
      <c r="R34" s="169">
        <v>455</v>
      </c>
    </row>
  </sheetData>
  <mergeCells count="5">
    <mergeCell ref="B1:B2"/>
    <mergeCell ref="C1:C2"/>
    <mergeCell ref="D1:Q1"/>
    <mergeCell ref="R1:R2"/>
    <mergeCell ref="B34:C34"/>
  </mergeCells>
  <hyperlinks>
    <hyperlink ref="D3" r:id="rId1" display="https://hris.kmutnb.ac.th/web/person/search-personnel-info?PersonSearch%5Bdepartment_code%5D=9901&amp;PersonSearch%5Bpersonnel_type_id%5D=1" xr:uid="{3B0CA369-28C3-4CB7-A845-CE8DEFE02E36}"/>
    <hyperlink ref="E3" r:id="rId2" display="https://hris.kmutnb.ac.th/web/person/search-personnel-info?PersonSearch%5Bdepartment_code%5D=9901&amp;PersonSearch%5Bpersonnel_type_id%5D=2" xr:uid="{E5C06F71-E10D-4227-BBD9-3E054199923F}"/>
    <hyperlink ref="F3" r:id="rId3" display="https://hris.kmutnb.ac.th/web/person/search-personnel-info?PersonSearch%5Bdepartment_code%5D=9901&amp;PersonSearch%5Bpersonnel_type_id%5D=3" xr:uid="{1113D8E3-7CE5-4B44-849A-457673F0A59C}"/>
    <hyperlink ref="G3" r:id="rId4" display="https://hris.kmutnb.ac.th/web/person/search-personnel-info?PersonSearch%5Bdepartment_code%5D=9901&amp;PersonSearch%5Bpersonnel_type_id%5D=4" xr:uid="{84730DAC-B301-4A73-A2C4-A16E3A6776AC}"/>
    <hyperlink ref="H3" r:id="rId5" display="https://hris.kmutnb.ac.th/web/person/search-personnel-info?PersonSearch%5Bdepartment_code%5D=9901&amp;PersonSearch%5Bpersonnel_type_id%5D=6" xr:uid="{67EF8D4A-542D-48AC-8456-7F0E9EBD462A}"/>
    <hyperlink ref="I3" r:id="rId6" display="https://hris.kmutnb.ac.th/web/person/search-personnel-info?PersonSearch%5Bdepartment_code%5D=9901&amp;PersonSearch%5Bpersonnel_type_id%5D=7" xr:uid="{27E23331-D998-40A8-B7F8-C60E0983DDFD}"/>
    <hyperlink ref="J3" r:id="rId7" display="https://hris.kmutnb.ac.th/web/person/search-personnel-info?PersonSearch%5Bdepartment_code%5D=9901&amp;PersonSearch%5Bpersonnel_type_id%5D=8" xr:uid="{FE71190F-72C1-446E-B5F3-1732D21ADCAA}"/>
    <hyperlink ref="K3" r:id="rId8" display="https://hris.kmutnb.ac.th/web/person/search-personnel-info?PersonSearch%5Bdepartment_code%5D=9901&amp;PersonSearch%5Bpersonnel_type_id%5D=9" xr:uid="{72B4147C-DDAA-4E94-B776-4F8618C59370}"/>
    <hyperlink ref="L3" r:id="rId9" display="https://hris.kmutnb.ac.th/web/person/search-personnel-info?PersonSearch%5Bdepartment_code%5D=9901&amp;PersonSearch%5Bpersonnel_type_id%5D=10" xr:uid="{8BC096F4-FE84-4C1B-93D6-1213E81EAB0A}"/>
    <hyperlink ref="M3" r:id="rId10" display="https://hris.kmutnb.ac.th/web/person/search-personnel-info?PersonSearch%5Bdepartment_code%5D=9901&amp;PersonSearch%5Bpersonnel_type_id%5D=11" xr:uid="{0A3890A7-DD81-47AC-A5D5-EC33A529BC4C}"/>
    <hyperlink ref="N3" r:id="rId11" display="https://hris.kmutnb.ac.th/web/person/search-personnel-info?PersonSearch%5Bdepartment_code%5D=9901&amp;PersonSearch%5Bpersonnel_type_id%5D=12" xr:uid="{2AAA225B-0CAF-4593-BFD0-E8DAC7B2B836}"/>
    <hyperlink ref="O3" r:id="rId12" display="https://hris.kmutnb.ac.th/web/person/search-personnel-info?PersonSearch%5Bdepartment_code%5D=9901&amp;PersonSearch%5Bpersonnel_type_id%5D=14" xr:uid="{14B2336C-AF2C-4B45-8220-94B830283D4C}"/>
    <hyperlink ref="P3" r:id="rId13" display="https://hris.kmutnb.ac.th/web/person/search-personnel-info?PersonSearch%5Bdepartment_code%5D=9901&amp;PersonSearch%5Bpersonnel_type_id%5D=15" xr:uid="{D4DB7FD4-CF7E-478C-9108-22A78E48AC61}"/>
    <hyperlink ref="Q3" r:id="rId14" display="https://hris.kmutnb.ac.th/web/person/search-personnel-info?PersonSearch%5Bdepartment_code%5D=9901&amp;PersonSearch%5Bpersonnel_type_id%5D=16" xr:uid="{B6CDA70B-AB10-4008-AB99-E7EF2327FEBF}"/>
    <hyperlink ref="R3" r:id="rId15" display="https://hris.kmutnb.ac.th/web/person/search-personnel-info?PersonSearch%5Bdepartment_code%5D=9901" xr:uid="{0CE99466-572E-46E7-8939-075E91C52C6B}"/>
    <hyperlink ref="D4" r:id="rId16" display="https://hris.kmutnb.ac.th/web/person/search-personnel-info?PersonSearch%5Bdepartment_code%5D=9902&amp;PersonSearch%5Bpersonnel_type_id%5D=1" xr:uid="{2BC604BB-93A0-4927-8239-53844C0B0788}"/>
    <hyperlink ref="E4" r:id="rId17" display="https://hris.kmutnb.ac.th/web/person/search-personnel-info?PersonSearch%5Bdepartment_code%5D=9902&amp;PersonSearch%5Bpersonnel_type_id%5D=2" xr:uid="{2821E1A7-3A88-4E4E-8F1E-93004884CE75}"/>
    <hyperlink ref="F4" r:id="rId18" display="https://hris.kmutnb.ac.th/web/person/search-personnel-info?PersonSearch%5Bdepartment_code%5D=9902&amp;PersonSearch%5Bpersonnel_type_id%5D=3" xr:uid="{E1F207FE-BBFE-4B44-98FB-2719E636252B}"/>
    <hyperlink ref="G4" r:id="rId19" display="https://hris.kmutnb.ac.th/web/person/search-personnel-info?PersonSearch%5Bdepartment_code%5D=9902&amp;PersonSearch%5Bpersonnel_type_id%5D=4" xr:uid="{09C067A7-AD19-4761-8F7D-2D1A5B01AA9E}"/>
    <hyperlink ref="H4" r:id="rId20" display="https://hris.kmutnb.ac.th/web/person/search-personnel-info?PersonSearch%5Bdepartment_code%5D=9902&amp;PersonSearch%5Bpersonnel_type_id%5D=6" xr:uid="{92552ABF-1449-445A-BA76-A41914826BC5}"/>
    <hyperlink ref="I4" r:id="rId21" display="https://hris.kmutnb.ac.th/web/person/search-personnel-info?PersonSearch%5Bdepartment_code%5D=9902&amp;PersonSearch%5Bpersonnel_type_id%5D=7" xr:uid="{FE63A95F-A47C-4B66-A08B-32F689F27781}"/>
    <hyperlink ref="J4" r:id="rId22" display="https://hris.kmutnb.ac.th/web/person/search-personnel-info?PersonSearch%5Bdepartment_code%5D=9902&amp;PersonSearch%5Bpersonnel_type_id%5D=8" xr:uid="{BA0FFA30-3701-48B8-9E2F-67078708BD8F}"/>
    <hyperlink ref="K4" r:id="rId23" display="https://hris.kmutnb.ac.th/web/person/search-personnel-info?PersonSearch%5Bdepartment_code%5D=9902&amp;PersonSearch%5Bpersonnel_type_id%5D=9" xr:uid="{4E2D9D86-8926-417B-A58B-E34C766CC5F7}"/>
    <hyperlink ref="L4" r:id="rId24" display="https://hris.kmutnb.ac.th/web/person/search-personnel-info?PersonSearch%5Bdepartment_code%5D=9902&amp;PersonSearch%5Bpersonnel_type_id%5D=10" xr:uid="{B87117C3-7199-49E2-8292-50C05966DBD0}"/>
    <hyperlink ref="M4" r:id="rId25" display="https://hris.kmutnb.ac.th/web/person/search-personnel-info?PersonSearch%5Bdepartment_code%5D=9902&amp;PersonSearch%5Bpersonnel_type_id%5D=11" xr:uid="{5CA82B75-2D9C-4828-A562-B8FC209F614A}"/>
    <hyperlink ref="N4" r:id="rId26" display="https://hris.kmutnb.ac.th/web/person/search-personnel-info?PersonSearch%5Bdepartment_code%5D=9902&amp;PersonSearch%5Bpersonnel_type_id%5D=12" xr:uid="{97A0D9F0-6A3F-40A9-8E68-3E5B82AD993A}"/>
    <hyperlink ref="O4" r:id="rId27" display="https://hris.kmutnb.ac.th/web/person/search-personnel-info?PersonSearch%5Bdepartment_code%5D=9902&amp;PersonSearch%5Bpersonnel_type_id%5D=14" xr:uid="{E8D1C6C0-AD0D-4A8B-BDB2-BD38CB1C5BA4}"/>
    <hyperlink ref="P4" r:id="rId28" display="https://hris.kmutnb.ac.th/web/person/search-personnel-info?PersonSearch%5Bdepartment_code%5D=9902&amp;PersonSearch%5Bpersonnel_type_id%5D=15" xr:uid="{13B1C6CE-EA1B-4F5B-BD5D-135F9AC9E528}"/>
    <hyperlink ref="Q4" r:id="rId29" display="https://hris.kmutnb.ac.th/web/person/search-personnel-info?PersonSearch%5Bdepartment_code%5D=9902&amp;PersonSearch%5Bpersonnel_type_id%5D=16" xr:uid="{9EBE8893-B8E0-4A42-94A0-6F17FA7ED738}"/>
    <hyperlink ref="R4" r:id="rId30" display="https://hris.kmutnb.ac.th/web/person/search-personnel-info?PersonSearch%5Bdepartment_code%5D=9902" xr:uid="{D5D2147A-5503-49F8-8AB1-6158B8AB066A}"/>
    <hyperlink ref="D5" r:id="rId31" display="https://hris.kmutnb.ac.th/web/person/search-personnel-info?PersonSearch%5Bdepartment_code%5D=9903&amp;PersonSearch%5Bpersonnel_type_id%5D=1" xr:uid="{E72EBD75-21D8-49B3-B84C-496577094314}"/>
    <hyperlink ref="E5" r:id="rId32" display="https://hris.kmutnb.ac.th/web/person/search-personnel-info?PersonSearch%5Bdepartment_code%5D=9903&amp;PersonSearch%5Bpersonnel_type_id%5D=2" xr:uid="{7675F9D7-421F-4A08-B586-D32E4653A6BB}"/>
    <hyperlink ref="F5" r:id="rId33" display="https://hris.kmutnb.ac.th/web/person/search-personnel-info?PersonSearch%5Bdepartment_code%5D=9903&amp;PersonSearch%5Bpersonnel_type_id%5D=3" xr:uid="{BA23609D-E9C3-4EE6-9360-637937D1FFB1}"/>
    <hyperlink ref="G5" r:id="rId34" display="https://hris.kmutnb.ac.th/web/person/search-personnel-info?PersonSearch%5Bdepartment_code%5D=9903&amp;PersonSearch%5Bpersonnel_type_id%5D=4" xr:uid="{2DA99B00-0C1F-4BBF-BFF1-BF618FE99743}"/>
    <hyperlink ref="H5" r:id="rId35" display="https://hris.kmutnb.ac.th/web/person/search-personnel-info?PersonSearch%5Bdepartment_code%5D=9903&amp;PersonSearch%5Bpersonnel_type_id%5D=6" xr:uid="{658E7506-7EFC-431A-B899-FB3525094881}"/>
    <hyperlink ref="I5" r:id="rId36" display="https://hris.kmutnb.ac.th/web/person/search-personnel-info?PersonSearch%5Bdepartment_code%5D=9903&amp;PersonSearch%5Bpersonnel_type_id%5D=7" xr:uid="{E62468EC-1AAA-4790-AAD7-B1AF19A0A43F}"/>
    <hyperlink ref="J5" r:id="rId37" display="https://hris.kmutnb.ac.th/web/person/search-personnel-info?PersonSearch%5Bdepartment_code%5D=9903&amp;PersonSearch%5Bpersonnel_type_id%5D=8" xr:uid="{B99EAF2E-352F-4898-A07A-DA52868540BF}"/>
    <hyperlink ref="K5" r:id="rId38" display="https://hris.kmutnb.ac.th/web/person/search-personnel-info?PersonSearch%5Bdepartment_code%5D=9903&amp;PersonSearch%5Bpersonnel_type_id%5D=9" xr:uid="{1CF95CC6-E08D-4938-9EA9-BDF8335530C3}"/>
    <hyperlink ref="L5" r:id="rId39" display="https://hris.kmutnb.ac.th/web/person/search-personnel-info?PersonSearch%5Bdepartment_code%5D=9903&amp;PersonSearch%5Bpersonnel_type_id%5D=10" xr:uid="{78A0CC6D-1593-42C9-B15E-9B7017446B9C}"/>
    <hyperlink ref="M5" r:id="rId40" display="https://hris.kmutnb.ac.th/web/person/search-personnel-info?PersonSearch%5Bdepartment_code%5D=9903&amp;PersonSearch%5Bpersonnel_type_id%5D=11" xr:uid="{CAA56C0D-EE99-48A2-A8BD-FD08697D92C0}"/>
    <hyperlink ref="N5" r:id="rId41" display="https://hris.kmutnb.ac.th/web/person/search-personnel-info?PersonSearch%5Bdepartment_code%5D=9903&amp;PersonSearch%5Bpersonnel_type_id%5D=12" xr:uid="{6E0DB3C7-30D8-4A8D-B143-91A36F5FF81D}"/>
    <hyperlink ref="O5" r:id="rId42" display="https://hris.kmutnb.ac.th/web/person/search-personnel-info?PersonSearch%5Bdepartment_code%5D=9903&amp;PersonSearch%5Bpersonnel_type_id%5D=14" xr:uid="{76224898-B1A6-4D7C-9B47-DC9DBB245DF8}"/>
    <hyperlink ref="P5" r:id="rId43" display="https://hris.kmutnb.ac.th/web/person/search-personnel-info?PersonSearch%5Bdepartment_code%5D=9903&amp;PersonSearch%5Bpersonnel_type_id%5D=15" xr:uid="{48D20E17-4F1D-4D9E-BFCB-3045001BAA51}"/>
    <hyperlink ref="Q5" r:id="rId44" display="https://hris.kmutnb.ac.th/web/person/search-personnel-info?PersonSearch%5Bdepartment_code%5D=9903&amp;PersonSearch%5Bpersonnel_type_id%5D=16" xr:uid="{B4FB4D2E-551B-4E7C-A82D-ED83B7631457}"/>
    <hyperlink ref="R5" r:id="rId45" display="https://hris.kmutnb.ac.th/web/person/search-personnel-info?PersonSearch%5Bdepartment_code%5D=9903" xr:uid="{9ADD210E-4940-48C9-AC1A-6093896FD02F}"/>
    <hyperlink ref="D6" r:id="rId46" display="https://hris.kmutnb.ac.th/web/person/search-personnel-info?PersonSearch%5Bdepartment_code%5D=9904&amp;PersonSearch%5Bpersonnel_type_id%5D=1" xr:uid="{EA33F0F7-2532-42A1-9DC8-F23E1CF20528}"/>
    <hyperlink ref="E6" r:id="rId47" display="https://hris.kmutnb.ac.th/web/person/search-personnel-info?PersonSearch%5Bdepartment_code%5D=9904&amp;PersonSearch%5Bpersonnel_type_id%5D=2" xr:uid="{F3B00DF9-5204-4675-874C-1F11595E1047}"/>
    <hyperlink ref="F6" r:id="rId48" display="https://hris.kmutnb.ac.th/web/person/search-personnel-info?PersonSearch%5Bdepartment_code%5D=9904&amp;PersonSearch%5Bpersonnel_type_id%5D=3" xr:uid="{924ED0D4-2040-46C3-A09C-DE65B3B71CF0}"/>
    <hyperlink ref="G6" r:id="rId49" display="https://hris.kmutnb.ac.th/web/person/search-personnel-info?PersonSearch%5Bdepartment_code%5D=9904&amp;PersonSearch%5Bpersonnel_type_id%5D=4" xr:uid="{53B21644-1675-4354-B495-3CCFBB86D863}"/>
    <hyperlink ref="H6" r:id="rId50" display="https://hris.kmutnb.ac.th/web/person/search-personnel-info?PersonSearch%5Bdepartment_code%5D=9904&amp;PersonSearch%5Bpersonnel_type_id%5D=6" xr:uid="{D127BE15-A437-4833-8BC4-DD62DC528A17}"/>
    <hyperlink ref="I6" r:id="rId51" display="https://hris.kmutnb.ac.th/web/person/search-personnel-info?PersonSearch%5Bdepartment_code%5D=9904&amp;PersonSearch%5Bpersonnel_type_id%5D=7" xr:uid="{17ED46F5-2717-421E-8890-F4520B6FF06A}"/>
    <hyperlink ref="J6" r:id="rId52" display="https://hris.kmutnb.ac.th/web/person/search-personnel-info?PersonSearch%5Bdepartment_code%5D=9904&amp;PersonSearch%5Bpersonnel_type_id%5D=8" xr:uid="{55BBF652-A0B8-48FA-BB40-3F222734DCEC}"/>
    <hyperlink ref="K6" r:id="rId53" display="https://hris.kmutnb.ac.th/web/person/search-personnel-info?PersonSearch%5Bdepartment_code%5D=9904&amp;PersonSearch%5Bpersonnel_type_id%5D=9" xr:uid="{07D5F98A-2F38-4153-A555-EAF6528CC9AA}"/>
    <hyperlink ref="L6" r:id="rId54" display="https://hris.kmutnb.ac.th/web/person/search-personnel-info?PersonSearch%5Bdepartment_code%5D=9904&amp;PersonSearch%5Bpersonnel_type_id%5D=10" xr:uid="{FCCDE63B-CEAF-46E1-B033-31CD270E90E9}"/>
    <hyperlink ref="M6" r:id="rId55" display="https://hris.kmutnb.ac.th/web/person/search-personnel-info?PersonSearch%5Bdepartment_code%5D=9904&amp;PersonSearch%5Bpersonnel_type_id%5D=11" xr:uid="{6666F430-E881-473F-8DEA-74429C32B74F}"/>
    <hyperlink ref="N6" r:id="rId56" display="https://hris.kmutnb.ac.th/web/person/search-personnel-info?PersonSearch%5Bdepartment_code%5D=9904&amp;PersonSearch%5Bpersonnel_type_id%5D=12" xr:uid="{7ED769BB-6426-471F-96B9-E519B40E900E}"/>
    <hyperlink ref="O6" r:id="rId57" display="https://hris.kmutnb.ac.th/web/person/search-personnel-info?PersonSearch%5Bdepartment_code%5D=9904&amp;PersonSearch%5Bpersonnel_type_id%5D=14" xr:uid="{2498C31F-506A-4609-9F14-AD9778A34959}"/>
    <hyperlink ref="P6" r:id="rId58" display="https://hris.kmutnb.ac.th/web/person/search-personnel-info?PersonSearch%5Bdepartment_code%5D=9904&amp;PersonSearch%5Bpersonnel_type_id%5D=15" xr:uid="{553C8004-5E95-4A45-A915-F0FCC5F91263}"/>
    <hyperlink ref="Q6" r:id="rId59" display="https://hris.kmutnb.ac.th/web/person/search-personnel-info?PersonSearch%5Bdepartment_code%5D=9904&amp;PersonSearch%5Bpersonnel_type_id%5D=16" xr:uid="{B7840FF9-269B-45AF-B48A-223E4AA11A42}"/>
    <hyperlink ref="R6" r:id="rId60" display="https://hris.kmutnb.ac.th/web/person/search-personnel-info?PersonSearch%5Bdepartment_code%5D=9904" xr:uid="{A8F16574-ACA5-44DF-A061-1BD09B3FFE0C}"/>
    <hyperlink ref="D7" r:id="rId61" display="https://hris.kmutnb.ac.th/web/person/search-personnel-info?PersonSearch%5Bdepartment_code%5D=9905&amp;PersonSearch%5Bpersonnel_type_id%5D=1" xr:uid="{9BF53DE4-9DCF-4AFF-81D6-9DEC965D9469}"/>
    <hyperlink ref="E7" r:id="rId62" display="https://hris.kmutnb.ac.th/web/person/search-personnel-info?PersonSearch%5Bdepartment_code%5D=9905&amp;PersonSearch%5Bpersonnel_type_id%5D=2" xr:uid="{10018CE9-4EEB-4665-87A7-D0D94F75657F}"/>
    <hyperlink ref="F7" r:id="rId63" display="https://hris.kmutnb.ac.th/web/person/search-personnel-info?PersonSearch%5Bdepartment_code%5D=9905&amp;PersonSearch%5Bpersonnel_type_id%5D=3" xr:uid="{F5AC7C79-2E3B-45B9-AB37-B1BD6DC826B9}"/>
    <hyperlink ref="G7" r:id="rId64" display="https://hris.kmutnb.ac.th/web/person/search-personnel-info?PersonSearch%5Bdepartment_code%5D=9905&amp;PersonSearch%5Bpersonnel_type_id%5D=4" xr:uid="{8ADA1B87-5ACD-4601-8CF5-8D77591A96C5}"/>
    <hyperlink ref="H7" r:id="rId65" display="https://hris.kmutnb.ac.th/web/person/search-personnel-info?PersonSearch%5Bdepartment_code%5D=9905&amp;PersonSearch%5Bpersonnel_type_id%5D=6" xr:uid="{71F88291-ADE9-48E9-BF77-F86B9F0CC169}"/>
    <hyperlink ref="I7" r:id="rId66" display="https://hris.kmutnb.ac.th/web/person/search-personnel-info?PersonSearch%5Bdepartment_code%5D=9905&amp;PersonSearch%5Bpersonnel_type_id%5D=7" xr:uid="{24ACC029-90F4-4168-93EF-BF0D8928E033}"/>
    <hyperlink ref="J7" r:id="rId67" display="https://hris.kmutnb.ac.th/web/person/search-personnel-info?PersonSearch%5Bdepartment_code%5D=9905&amp;PersonSearch%5Bpersonnel_type_id%5D=8" xr:uid="{C9E8D891-B962-4CE7-B876-F6FBB7DF0484}"/>
    <hyperlink ref="K7" r:id="rId68" display="https://hris.kmutnb.ac.th/web/person/search-personnel-info?PersonSearch%5Bdepartment_code%5D=9905&amp;PersonSearch%5Bpersonnel_type_id%5D=9" xr:uid="{20965896-3EB4-468A-9992-0C788B5FC484}"/>
    <hyperlink ref="L7" r:id="rId69" display="https://hris.kmutnb.ac.th/web/person/search-personnel-info?PersonSearch%5Bdepartment_code%5D=9905&amp;PersonSearch%5Bpersonnel_type_id%5D=10" xr:uid="{8894E615-47AC-44BA-B678-DC97CA2255FE}"/>
    <hyperlink ref="M7" r:id="rId70" display="https://hris.kmutnb.ac.th/web/person/search-personnel-info?PersonSearch%5Bdepartment_code%5D=9905&amp;PersonSearch%5Bpersonnel_type_id%5D=11" xr:uid="{DEF3E94D-08B4-4CE9-A567-8B87793AF057}"/>
    <hyperlink ref="N7" r:id="rId71" display="https://hris.kmutnb.ac.th/web/person/search-personnel-info?PersonSearch%5Bdepartment_code%5D=9905&amp;PersonSearch%5Bpersonnel_type_id%5D=12" xr:uid="{FCE5B996-6EB0-4C02-B4BA-076575828E51}"/>
    <hyperlink ref="O7" r:id="rId72" display="https://hris.kmutnb.ac.th/web/person/search-personnel-info?PersonSearch%5Bdepartment_code%5D=9905&amp;PersonSearch%5Bpersonnel_type_id%5D=14" xr:uid="{1C1F610A-F782-4225-A412-FE84C5266B6D}"/>
    <hyperlink ref="P7" r:id="rId73" display="https://hris.kmutnb.ac.th/web/person/search-personnel-info?PersonSearch%5Bdepartment_code%5D=9905&amp;PersonSearch%5Bpersonnel_type_id%5D=15" xr:uid="{A33294D6-5FA1-47B7-BAF5-A9D369A85D2C}"/>
    <hyperlink ref="Q7" r:id="rId74" display="https://hris.kmutnb.ac.th/web/person/search-personnel-info?PersonSearch%5Bdepartment_code%5D=9905&amp;PersonSearch%5Bpersonnel_type_id%5D=16" xr:uid="{377DB708-17CF-415A-9DA9-E44B4896BBFE}"/>
    <hyperlink ref="R7" r:id="rId75" display="https://hris.kmutnb.ac.th/web/person/search-personnel-info?PersonSearch%5Bdepartment_code%5D=9905" xr:uid="{3BEF68D8-659A-489A-95B9-E806DC6E36B6}"/>
    <hyperlink ref="D8" r:id="rId76" display="https://hris.kmutnb.ac.th/web/person/search-personnel-info?PersonSearch%5Bdepartment_code%5D=9906&amp;PersonSearch%5Bpersonnel_type_id%5D=1" xr:uid="{3419AD01-155F-4C01-9223-C328B7031363}"/>
    <hyperlink ref="E8" r:id="rId77" display="https://hris.kmutnb.ac.th/web/person/search-personnel-info?PersonSearch%5Bdepartment_code%5D=9906&amp;PersonSearch%5Bpersonnel_type_id%5D=2" xr:uid="{678DBF1C-8807-418E-B3C3-C017EF82FF4E}"/>
    <hyperlink ref="F8" r:id="rId78" display="https://hris.kmutnb.ac.th/web/person/search-personnel-info?PersonSearch%5Bdepartment_code%5D=9906&amp;PersonSearch%5Bpersonnel_type_id%5D=3" xr:uid="{9B49E130-0EF2-4FA9-BC45-32EC9C5F09A7}"/>
    <hyperlink ref="G8" r:id="rId79" display="https://hris.kmutnb.ac.th/web/person/search-personnel-info?PersonSearch%5Bdepartment_code%5D=9906&amp;PersonSearch%5Bpersonnel_type_id%5D=4" xr:uid="{91B97B8E-C96E-4EAF-86D1-E94CC94341BC}"/>
    <hyperlink ref="H8" r:id="rId80" display="https://hris.kmutnb.ac.th/web/person/search-personnel-info?PersonSearch%5Bdepartment_code%5D=9906&amp;PersonSearch%5Bpersonnel_type_id%5D=6" xr:uid="{B6EE74F9-7BD7-4BBF-BCBD-1D3D2AD74FFE}"/>
    <hyperlink ref="I8" r:id="rId81" display="https://hris.kmutnb.ac.th/web/person/search-personnel-info?PersonSearch%5Bdepartment_code%5D=9906&amp;PersonSearch%5Bpersonnel_type_id%5D=7" xr:uid="{87C770E4-A981-4DD6-A9C0-13C501C6B3C3}"/>
    <hyperlink ref="J8" r:id="rId82" display="https://hris.kmutnb.ac.th/web/person/search-personnel-info?PersonSearch%5Bdepartment_code%5D=9906&amp;PersonSearch%5Bpersonnel_type_id%5D=8" xr:uid="{1573BA20-E740-4F1E-98B7-B5888D1525DF}"/>
    <hyperlink ref="K8" r:id="rId83" display="https://hris.kmutnb.ac.th/web/person/search-personnel-info?PersonSearch%5Bdepartment_code%5D=9906&amp;PersonSearch%5Bpersonnel_type_id%5D=9" xr:uid="{BD2E06C4-6D58-4BFC-B7F3-2E75CBA4A3ED}"/>
    <hyperlink ref="L8" r:id="rId84" display="https://hris.kmutnb.ac.th/web/person/search-personnel-info?PersonSearch%5Bdepartment_code%5D=9906&amp;PersonSearch%5Bpersonnel_type_id%5D=10" xr:uid="{5F77AAAA-4847-4199-B663-A98C321651FD}"/>
    <hyperlink ref="M8" r:id="rId85" display="https://hris.kmutnb.ac.th/web/person/search-personnel-info?PersonSearch%5Bdepartment_code%5D=9906&amp;PersonSearch%5Bpersonnel_type_id%5D=11" xr:uid="{D7AAB176-1162-4290-9B2E-808D59383C9C}"/>
    <hyperlink ref="N8" r:id="rId86" display="https://hris.kmutnb.ac.th/web/person/search-personnel-info?PersonSearch%5Bdepartment_code%5D=9906&amp;PersonSearch%5Bpersonnel_type_id%5D=12" xr:uid="{038357B4-8A96-476F-9E7A-6794B30FD28E}"/>
    <hyperlink ref="O8" r:id="rId87" display="https://hris.kmutnb.ac.th/web/person/search-personnel-info?PersonSearch%5Bdepartment_code%5D=9906&amp;PersonSearch%5Bpersonnel_type_id%5D=14" xr:uid="{5225A7EA-4065-43CD-9EBD-B85947EF6FCA}"/>
    <hyperlink ref="P8" r:id="rId88" display="https://hris.kmutnb.ac.th/web/person/search-personnel-info?PersonSearch%5Bdepartment_code%5D=9906&amp;PersonSearch%5Bpersonnel_type_id%5D=15" xr:uid="{96382223-E095-4F5B-AE00-04FC511E9CA3}"/>
    <hyperlink ref="Q8" r:id="rId89" display="https://hris.kmutnb.ac.th/web/person/search-personnel-info?PersonSearch%5Bdepartment_code%5D=9906&amp;PersonSearch%5Bpersonnel_type_id%5D=16" xr:uid="{FFB1BDE5-EF51-4B0F-B512-E926DAB47942}"/>
    <hyperlink ref="R8" r:id="rId90" display="https://hris.kmutnb.ac.th/web/person/search-personnel-info?PersonSearch%5Bdepartment_code%5D=9906" xr:uid="{D15D3ECB-276E-4B9A-984A-DBF48E52E6EF}"/>
    <hyperlink ref="D9" r:id="rId91" display="https://hris.kmutnb.ac.th/web/person/search-personnel-info?PersonSearch%5Bdepartment_code%5D=9907&amp;PersonSearch%5Bpersonnel_type_id%5D=1" xr:uid="{E342025E-B362-4954-8386-3B1921381F90}"/>
    <hyperlink ref="E9" r:id="rId92" display="https://hris.kmutnb.ac.th/web/person/search-personnel-info?PersonSearch%5Bdepartment_code%5D=9907&amp;PersonSearch%5Bpersonnel_type_id%5D=2" xr:uid="{2621736E-E319-488E-A0DC-12C1A6CEC055}"/>
    <hyperlink ref="F9" r:id="rId93" display="https://hris.kmutnb.ac.th/web/person/search-personnel-info?PersonSearch%5Bdepartment_code%5D=9907&amp;PersonSearch%5Bpersonnel_type_id%5D=3" xr:uid="{3494DB31-1382-4353-913A-7D56C62E654A}"/>
    <hyperlink ref="G9" r:id="rId94" display="https://hris.kmutnb.ac.th/web/person/search-personnel-info?PersonSearch%5Bdepartment_code%5D=9907&amp;PersonSearch%5Bpersonnel_type_id%5D=4" xr:uid="{D57571DD-EB46-4965-8E12-80D03AA10DD1}"/>
    <hyperlink ref="H9" r:id="rId95" display="https://hris.kmutnb.ac.th/web/person/search-personnel-info?PersonSearch%5Bdepartment_code%5D=9907&amp;PersonSearch%5Bpersonnel_type_id%5D=6" xr:uid="{4498F84B-AC05-4D29-B015-05814716797B}"/>
    <hyperlink ref="I9" r:id="rId96" display="https://hris.kmutnb.ac.th/web/person/search-personnel-info?PersonSearch%5Bdepartment_code%5D=9907&amp;PersonSearch%5Bpersonnel_type_id%5D=7" xr:uid="{2D725B62-740A-4A3C-AC74-8707A1E96CF9}"/>
    <hyperlink ref="J9" r:id="rId97" display="https://hris.kmutnb.ac.th/web/person/search-personnel-info?PersonSearch%5Bdepartment_code%5D=9907&amp;PersonSearch%5Bpersonnel_type_id%5D=8" xr:uid="{C9177A87-4E99-40AF-842C-92ECC55C122B}"/>
    <hyperlink ref="K9" r:id="rId98" display="https://hris.kmutnb.ac.th/web/person/search-personnel-info?PersonSearch%5Bdepartment_code%5D=9907&amp;PersonSearch%5Bpersonnel_type_id%5D=9" xr:uid="{CA2BD9BE-E7AB-4E96-AEE7-8EE47BF47328}"/>
    <hyperlink ref="L9" r:id="rId99" display="https://hris.kmutnb.ac.th/web/person/search-personnel-info?PersonSearch%5Bdepartment_code%5D=9907&amp;PersonSearch%5Bpersonnel_type_id%5D=10" xr:uid="{7BAF15D6-4D7C-462C-B631-34AAED4CA25B}"/>
    <hyperlink ref="M9" r:id="rId100" display="https://hris.kmutnb.ac.th/web/person/search-personnel-info?PersonSearch%5Bdepartment_code%5D=9907&amp;PersonSearch%5Bpersonnel_type_id%5D=11" xr:uid="{0E49EB78-D2DD-416E-88B9-3F75F25089FF}"/>
    <hyperlink ref="N9" r:id="rId101" display="https://hris.kmutnb.ac.th/web/person/search-personnel-info?PersonSearch%5Bdepartment_code%5D=9907&amp;PersonSearch%5Bpersonnel_type_id%5D=12" xr:uid="{EBF1A4CB-CD5E-4CEA-9FF7-D817D22B60BF}"/>
    <hyperlink ref="O9" r:id="rId102" display="https://hris.kmutnb.ac.th/web/person/search-personnel-info?PersonSearch%5Bdepartment_code%5D=9907&amp;PersonSearch%5Bpersonnel_type_id%5D=14" xr:uid="{78DEE1AF-5B2B-4DE4-9233-0427784E0E28}"/>
    <hyperlink ref="P9" r:id="rId103" display="https://hris.kmutnb.ac.th/web/person/search-personnel-info?PersonSearch%5Bdepartment_code%5D=9907&amp;PersonSearch%5Bpersonnel_type_id%5D=15" xr:uid="{C77AC437-9289-41CD-82BE-52A07668073A}"/>
    <hyperlink ref="Q9" r:id="rId104" display="https://hris.kmutnb.ac.th/web/person/search-personnel-info?PersonSearch%5Bdepartment_code%5D=9907&amp;PersonSearch%5Bpersonnel_type_id%5D=16" xr:uid="{1867D601-7A06-40C8-86B6-75ACCDC4959F}"/>
    <hyperlink ref="R9" r:id="rId105" display="https://hris.kmutnb.ac.th/web/person/search-personnel-info?PersonSearch%5Bdepartment_code%5D=9907" xr:uid="{B4A83E98-BA05-4E4C-B87A-2FEB65FD333B}"/>
    <hyperlink ref="D10" r:id="rId106" display="https://hris.kmutnb.ac.th/web/person/search-personnel-info?PersonSearch%5Bdepartment_code%5D=9908&amp;PersonSearch%5Bpersonnel_type_id%5D=1" xr:uid="{688DC4B8-894F-4141-8258-802C7F74BAEA}"/>
    <hyperlink ref="E10" r:id="rId107" display="https://hris.kmutnb.ac.th/web/person/search-personnel-info?PersonSearch%5Bdepartment_code%5D=9908&amp;PersonSearch%5Bpersonnel_type_id%5D=2" xr:uid="{990B9466-2607-4A01-AD03-684B8673EA22}"/>
    <hyperlink ref="F10" r:id="rId108" display="https://hris.kmutnb.ac.th/web/person/search-personnel-info?PersonSearch%5Bdepartment_code%5D=9908&amp;PersonSearch%5Bpersonnel_type_id%5D=3" xr:uid="{2AAAB94A-9F63-447C-A812-81CB5307199C}"/>
    <hyperlink ref="G10" r:id="rId109" display="https://hris.kmutnb.ac.th/web/person/search-personnel-info?PersonSearch%5Bdepartment_code%5D=9908&amp;PersonSearch%5Bpersonnel_type_id%5D=4" xr:uid="{029F029E-72ED-43E1-BA65-D2915AB85938}"/>
    <hyperlink ref="H10" r:id="rId110" display="https://hris.kmutnb.ac.th/web/person/search-personnel-info?PersonSearch%5Bdepartment_code%5D=9908&amp;PersonSearch%5Bpersonnel_type_id%5D=6" xr:uid="{FDF81DEE-E465-444D-AFFB-88C7D8E13CE8}"/>
    <hyperlink ref="I10" r:id="rId111" display="https://hris.kmutnb.ac.th/web/person/search-personnel-info?PersonSearch%5Bdepartment_code%5D=9908&amp;PersonSearch%5Bpersonnel_type_id%5D=7" xr:uid="{34BE62CB-0956-4F2F-8BA6-F530E745377B}"/>
    <hyperlink ref="J10" r:id="rId112" display="https://hris.kmutnb.ac.th/web/person/search-personnel-info?PersonSearch%5Bdepartment_code%5D=9908&amp;PersonSearch%5Bpersonnel_type_id%5D=8" xr:uid="{5E4483B8-FD31-4850-92EA-9CF9E23F4858}"/>
    <hyperlink ref="K10" r:id="rId113" display="https://hris.kmutnb.ac.th/web/person/search-personnel-info?PersonSearch%5Bdepartment_code%5D=9908&amp;PersonSearch%5Bpersonnel_type_id%5D=9" xr:uid="{3BF48DB5-FD50-4F28-BC7B-FC2C01560D89}"/>
    <hyperlink ref="L10" r:id="rId114" display="https://hris.kmutnb.ac.th/web/person/search-personnel-info?PersonSearch%5Bdepartment_code%5D=9908&amp;PersonSearch%5Bpersonnel_type_id%5D=10" xr:uid="{9FF85858-8BC5-436F-AD25-1E71C4887F17}"/>
    <hyperlink ref="M10" r:id="rId115" display="https://hris.kmutnb.ac.th/web/person/search-personnel-info?PersonSearch%5Bdepartment_code%5D=9908&amp;PersonSearch%5Bpersonnel_type_id%5D=11" xr:uid="{124D978A-9E2A-4073-AA49-0AE89F8480C5}"/>
    <hyperlink ref="N10" r:id="rId116" display="https://hris.kmutnb.ac.th/web/person/search-personnel-info?PersonSearch%5Bdepartment_code%5D=9908&amp;PersonSearch%5Bpersonnel_type_id%5D=12" xr:uid="{5896A061-09CE-473D-92BE-8C67BCF02769}"/>
    <hyperlink ref="O10" r:id="rId117" display="https://hris.kmutnb.ac.th/web/person/search-personnel-info?PersonSearch%5Bdepartment_code%5D=9908&amp;PersonSearch%5Bpersonnel_type_id%5D=14" xr:uid="{5D3B69B9-5B47-4AF1-B461-66BCF976821E}"/>
    <hyperlink ref="P10" r:id="rId118" display="https://hris.kmutnb.ac.th/web/person/search-personnel-info?PersonSearch%5Bdepartment_code%5D=9908&amp;PersonSearch%5Bpersonnel_type_id%5D=15" xr:uid="{9EE8543D-C7C7-4BCF-9C20-0F42A7F980E8}"/>
    <hyperlink ref="Q10" r:id="rId119" display="https://hris.kmutnb.ac.th/web/person/search-personnel-info?PersonSearch%5Bdepartment_code%5D=9908&amp;PersonSearch%5Bpersonnel_type_id%5D=16" xr:uid="{8F152C5B-537D-4630-ADA1-F79BC56BF214}"/>
    <hyperlink ref="R10" r:id="rId120" display="https://hris.kmutnb.ac.th/web/person/search-personnel-info?PersonSearch%5Bdepartment_code%5D=9908" xr:uid="{A56ABAFA-F8E2-40AE-9695-AA18927EEF09}"/>
    <hyperlink ref="D11" r:id="rId121" display="https://hris.kmutnb.ac.th/web/person/search-personnel-info?PersonSearch%5Bdepartment_code%5D=9909&amp;PersonSearch%5Bpersonnel_type_id%5D=1" xr:uid="{3CE07E00-E000-4544-9391-130FCF57447E}"/>
    <hyperlink ref="E11" r:id="rId122" display="https://hris.kmutnb.ac.th/web/person/search-personnel-info?PersonSearch%5Bdepartment_code%5D=9909&amp;PersonSearch%5Bpersonnel_type_id%5D=2" xr:uid="{F6A84862-881E-4458-B64E-F94A1D715F36}"/>
    <hyperlink ref="F11" r:id="rId123" display="https://hris.kmutnb.ac.th/web/person/search-personnel-info?PersonSearch%5Bdepartment_code%5D=9909&amp;PersonSearch%5Bpersonnel_type_id%5D=3" xr:uid="{49756ACF-6373-482E-B776-1CB524F5E2A5}"/>
    <hyperlink ref="G11" r:id="rId124" display="https://hris.kmutnb.ac.th/web/person/search-personnel-info?PersonSearch%5Bdepartment_code%5D=9909&amp;PersonSearch%5Bpersonnel_type_id%5D=4" xr:uid="{6B26991C-EB68-42B5-AED8-616D5560F8A3}"/>
    <hyperlink ref="H11" r:id="rId125" display="https://hris.kmutnb.ac.th/web/person/search-personnel-info?PersonSearch%5Bdepartment_code%5D=9909&amp;PersonSearch%5Bpersonnel_type_id%5D=6" xr:uid="{AC8EE9AF-4625-4B2A-A5CE-5A46C9376449}"/>
    <hyperlink ref="I11" r:id="rId126" display="https://hris.kmutnb.ac.th/web/person/search-personnel-info?PersonSearch%5Bdepartment_code%5D=9909&amp;PersonSearch%5Bpersonnel_type_id%5D=7" xr:uid="{639B00EB-27FE-492C-A1EA-B308CF7C1063}"/>
    <hyperlink ref="J11" r:id="rId127" display="https://hris.kmutnb.ac.th/web/person/search-personnel-info?PersonSearch%5Bdepartment_code%5D=9909&amp;PersonSearch%5Bpersonnel_type_id%5D=8" xr:uid="{703212AF-B09A-4E27-B7C8-4B088C7AF378}"/>
    <hyperlink ref="K11" r:id="rId128" display="https://hris.kmutnb.ac.th/web/person/search-personnel-info?PersonSearch%5Bdepartment_code%5D=9909&amp;PersonSearch%5Bpersonnel_type_id%5D=9" xr:uid="{82263282-E1C6-463C-B54A-E6B9A8A60890}"/>
    <hyperlink ref="L11" r:id="rId129" display="https://hris.kmutnb.ac.th/web/person/search-personnel-info?PersonSearch%5Bdepartment_code%5D=9909&amp;PersonSearch%5Bpersonnel_type_id%5D=10" xr:uid="{D4FD6945-B727-4456-942F-B73FA32EE8CD}"/>
    <hyperlink ref="M11" r:id="rId130" display="https://hris.kmutnb.ac.th/web/person/search-personnel-info?PersonSearch%5Bdepartment_code%5D=9909&amp;PersonSearch%5Bpersonnel_type_id%5D=11" xr:uid="{F69DC792-27B2-4A09-B9A8-AB13CEE52A89}"/>
    <hyperlink ref="N11" r:id="rId131" display="https://hris.kmutnb.ac.th/web/person/search-personnel-info?PersonSearch%5Bdepartment_code%5D=9909&amp;PersonSearch%5Bpersonnel_type_id%5D=12" xr:uid="{2E9FB203-2D86-4EF7-993F-6DFE2BF83FE1}"/>
    <hyperlink ref="O11" r:id="rId132" display="https://hris.kmutnb.ac.th/web/person/search-personnel-info?PersonSearch%5Bdepartment_code%5D=9909&amp;PersonSearch%5Bpersonnel_type_id%5D=14" xr:uid="{FCA6F418-A6D5-4863-A174-DA832D5C56E0}"/>
    <hyperlink ref="P11" r:id="rId133" display="https://hris.kmutnb.ac.th/web/person/search-personnel-info?PersonSearch%5Bdepartment_code%5D=9909&amp;PersonSearch%5Bpersonnel_type_id%5D=15" xr:uid="{F33A07F4-3FA2-4A6D-9151-5D2E39F30E7A}"/>
    <hyperlink ref="Q11" r:id="rId134" display="https://hris.kmutnb.ac.th/web/person/search-personnel-info?PersonSearch%5Bdepartment_code%5D=9909&amp;PersonSearch%5Bpersonnel_type_id%5D=16" xr:uid="{10D6D3CF-CA34-4CFB-AB6A-42978928F1F9}"/>
    <hyperlink ref="R11" r:id="rId135" display="https://hris.kmutnb.ac.th/web/person/search-personnel-info?PersonSearch%5Bdepartment_code%5D=9909" xr:uid="{61892C22-F37A-4E1C-BC47-CF4A0496EB00}"/>
    <hyperlink ref="D12" r:id="rId136" display="https://hris.kmutnb.ac.th/web/person/search-personnel-info?PersonSearch%5Bdepartment_code%5D=9910&amp;PersonSearch%5Bpersonnel_type_id%5D=1" xr:uid="{3BE2C6BD-7D6B-4364-81BB-8617BDD69727}"/>
    <hyperlink ref="E12" r:id="rId137" display="https://hris.kmutnb.ac.th/web/person/search-personnel-info?PersonSearch%5Bdepartment_code%5D=9910&amp;PersonSearch%5Bpersonnel_type_id%5D=2" xr:uid="{BAE1E145-37A5-4DF5-BF7A-FE06BF92CC99}"/>
    <hyperlink ref="F12" r:id="rId138" display="https://hris.kmutnb.ac.th/web/person/search-personnel-info?PersonSearch%5Bdepartment_code%5D=9910&amp;PersonSearch%5Bpersonnel_type_id%5D=3" xr:uid="{20BF14DA-B106-4ABE-B2E7-4227160BF2C6}"/>
    <hyperlink ref="G12" r:id="rId139" display="https://hris.kmutnb.ac.th/web/person/search-personnel-info?PersonSearch%5Bdepartment_code%5D=9910&amp;PersonSearch%5Bpersonnel_type_id%5D=4" xr:uid="{D9625213-0240-42D8-BABC-CD2A09ADE77B}"/>
    <hyperlink ref="H12" r:id="rId140" display="https://hris.kmutnb.ac.th/web/person/search-personnel-info?PersonSearch%5Bdepartment_code%5D=9910&amp;PersonSearch%5Bpersonnel_type_id%5D=6" xr:uid="{84D7B066-3296-4DE8-BD86-D4DF618358B5}"/>
    <hyperlink ref="I12" r:id="rId141" display="https://hris.kmutnb.ac.th/web/person/search-personnel-info?PersonSearch%5Bdepartment_code%5D=9910&amp;PersonSearch%5Bpersonnel_type_id%5D=7" xr:uid="{D72D32FB-C149-405C-9732-576FEF27A0E4}"/>
    <hyperlink ref="J12" r:id="rId142" display="https://hris.kmutnb.ac.th/web/person/search-personnel-info?PersonSearch%5Bdepartment_code%5D=9910&amp;PersonSearch%5Bpersonnel_type_id%5D=8" xr:uid="{638560CF-C03D-4ECC-9CEC-B0AA8F3C9B00}"/>
    <hyperlink ref="K12" r:id="rId143" display="https://hris.kmutnb.ac.th/web/person/search-personnel-info?PersonSearch%5Bdepartment_code%5D=9910&amp;PersonSearch%5Bpersonnel_type_id%5D=9" xr:uid="{DBDA64D0-B599-46C9-9542-18BA9585A543}"/>
    <hyperlink ref="L12" r:id="rId144" display="https://hris.kmutnb.ac.th/web/person/search-personnel-info?PersonSearch%5Bdepartment_code%5D=9910&amp;PersonSearch%5Bpersonnel_type_id%5D=10" xr:uid="{A9DAF992-4B44-4E6D-B6BD-4525F180CD55}"/>
    <hyperlink ref="M12" r:id="rId145" display="https://hris.kmutnb.ac.th/web/person/search-personnel-info?PersonSearch%5Bdepartment_code%5D=9910&amp;PersonSearch%5Bpersonnel_type_id%5D=11" xr:uid="{05726211-CADA-4B96-BD3F-3A8F28FE9B59}"/>
    <hyperlink ref="N12" r:id="rId146" display="https://hris.kmutnb.ac.th/web/person/search-personnel-info?PersonSearch%5Bdepartment_code%5D=9910&amp;PersonSearch%5Bpersonnel_type_id%5D=12" xr:uid="{6FEF54A8-3266-447A-9442-A23B2DF73EFD}"/>
    <hyperlink ref="O12" r:id="rId147" display="https://hris.kmutnb.ac.th/web/person/search-personnel-info?PersonSearch%5Bdepartment_code%5D=9910&amp;PersonSearch%5Bpersonnel_type_id%5D=14" xr:uid="{147ED3F3-8BA9-4EEB-A486-1DBB92AEB627}"/>
    <hyperlink ref="P12" r:id="rId148" display="https://hris.kmutnb.ac.th/web/person/search-personnel-info?PersonSearch%5Bdepartment_code%5D=9910&amp;PersonSearch%5Bpersonnel_type_id%5D=15" xr:uid="{63C83C60-FD03-45CE-937B-1A45178CAA7C}"/>
    <hyperlink ref="Q12" r:id="rId149" display="https://hris.kmutnb.ac.th/web/person/search-personnel-info?PersonSearch%5Bdepartment_code%5D=9910&amp;PersonSearch%5Bpersonnel_type_id%5D=16" xr:uid="{F77CC4EF-9479-426F-A203-D6DEA75B16E1}"/>
    <hyperlink ref="R12" r:id="rId150" display="https://hris.kmutnb.ac.th/web/person/search-personnel-info?PersonSearch%5Bdepartment_code%5D=9910" xr:uid="{A55044C6-9FDD-4AC0-BCB8-D19FFCBC98E9}"/>
    <hyperlink ref="D13" r:id="rId151" display="https://hris.kmutnb.ac.th/web/person/search-personnel-info?PersonSearch%5Bdepartment_code%5D=9911&amp;PersonSearch%5Bpersonnel_type_id%5D=1" xr:uid="{5E011DFA-A897-4DFE-BC27-12822472E4CB}"/>
    <hyperlink ref="E13" r:id="rId152" display="https://hris.kmutnb.ac.th/web/person/search-personnel-info?PersonSearch%5Bdepartment_code%5D=9911&amp;PersonSearch%5Bpersonnel_type_id%5D=2" xr:uid="{BD47822C-4006-4788-BAAE-23C0BE9B2251}"/>
    <hyperlink ref="F13" r:id="rId153" display="https://hris.kmutnb.ac.th/web/person/search-personnel-info?PersonSearch%5Bdepartment_code%5D=9911&amp;PersonSearch%5Bpersonnel_type_id%5D=3" xr:uid="{10230E4E-0088-46BB-BBC3-A173CA66289F}"/>
    <hyperlink ref="G13" r:id="rId154" display="https://hris.kmutnb.ac.th/web/person/search-personnel-info?PersonSearch%5Bdepartment_code%5D=9911&amp;PersonSearch%5Bpersonnel_type_id%5D=4" xr:uid="{E726BC7C-5123-4268-A3CF-9F914FA44245}"/>
    <hyperlink ref="H13" r:id="rId155" display="https://hris.kmutnb.ac.th/web/person/search-personnel-info?PersonSearch%5Bdepartment_code%5D=9911&amp;PersonSearch%5Bpersonnel_type_id%5D=6" xr:uid="{C48A7DFA-CC5E-4E3D-B4A7-7186CDFD0672}"/>
    <hyperlink ref="I13" r:id="rId156" display="https://hris.kmutnb.ac.th/web/person/search-personnel-info?PersonSearch%5Bdepartment_code%5D=9911&amp;PersonSearch%5Bpersonnel_type_id%5D=7" xr:uid="{DDEE4DB3-7B61-48C6-B65A-01852877D974}"/>
    <hyperlink ref="J13" r:id="rId157" display="https://hris.kmutnb.ac.th/web/person/search-personnel-info?PersonSearch%5Bdepartment_code%5D=9911&amp;PersonSearch%5Bpersonnel_type_id%5D=8" xr:uid="{70122877-A521-413F-A795-A99A7F6B2077}"/>
    <hyperlink ref="K13" r:id="rId158" display="https://hris.kmutnb.ac.th/web/person/search-personnel-info?PersonSearch%5Bdepartment_code%5D=9911&amp;PersonSearch%5Bpersonnel_type_id%5D=9" xr:uid="{681A3148-32BF-4EC6-BCA7-BF0032F9E198}"/>
    <hyperlink ref="L13" r:id="rId159" display="https://hris.kmutnb.ac.th/web/person/search-personnel-info?PersonSearch%5Bdepartment_code%5D=9911&amp;PersonSearch%5Bpersonnel_type_id%5D=10" xr:uid="{52F82CDB-38AC-4C21-8F30-C3F3CEF578D9}"/>
    <hyperlink ref="M13" r:id="rId160" display="https://hris.kmutnb.ac.th/web/person/search-personnel-info?PersonSearch%5Bdepartment_code%5D=9911&amp;PersonSearch%5Bpersonnel_type_id%5D=11" xr:uid="{FC046238-D7DF-4959-BEB1-2EA4E1D5C5E4}"/>
    <hyperlink ref="N13" r:id="rId161" display="https://hris.kmutnb.ac.th/web/person/search-personnel-info?PersonSearch%5Bdepartment_code%5D=9911&amp;PersonSearch%5Bpersonnel_type_id%5D=12" xr:uid="{E7E08928-8362-4F9C-A7BD-0602D749F094}"/>
    <hyperlink ref="O13" r:id="rId162" display="https://hris.kmutnb.ac.th/web/person/search-personnel-info?PersonSearch%5Bdepartment_code%5D=9911&amp;PersonSearch%5Bpersonnel_type_id%5D=14" xr:uid="{F067EF4A-035C-4511-8103-A8096E2E2CFD}"/>
    <hyperlink ref="P13" r:id="rId163" display="https://hris.kmutnb.ac.th/web/person/search-personnel-info?PersonSearch%5Bdepartment_code%5D=9911&amp;PersonSearch%5Bpersonnel_type_id%5D=15" xr:uid="{64E44C98-FD3C-4A6B-8E35-9A2853063D87}"/>
    <hyperlink ref="Q13" r:id="rId164" display="https://hris.kmutnb.ac.th/web/person/search-personnel-info?PersonSearch%5Bdepartment_code%5D=9911&amp;PersonSearch%5Bpersonnel_type_id%5D=16" xr:uid="{AC1A016D-B9B4-4029-9B21-6D10F2921210}"/>
    <hyperlink ref="R13" r:id="rId165" display="https://hris.kmutnb.ac.th/web/person/search-personnel-info?PersonSearch%5Bdepartment_code%5D=9911" xr:uid="{829969EE-C1B5-46DB-ADF5-9D60B621042F}"/>
    <hyperlink ref="D14" r:id="rId166" display="https://hris.kmutnb.ac.th/web/person/search-personnel-info?PersonSearch%5Bdepartment_code%5D=9912&amp;PersonSearch%5Bpersonnel_type_id%5D=1" xr:uid="{B3BC759D-EC6B-4D0F-B6CE-C6A8AF0F2535}"/>
    <hyperlink ref="E14" r:id="rId167" display="https://hris.kmutnb.ac.th/web/person/search-personnel-info?PersonSearch%5Bdepartment_code%5D=9912&amp;PersonSearch%5Bpersonnel_type_id%5D=2" xr:uid="{2832B52B-C55F-4AB9-B966-C08731A82C37}"/>
    <hyperlink ref="F14" r:id="rId168" display="https://hris.kmutnb.ac.th/web/person/search-personnel-info?PersonSearch%5Bdepartment_code%5D=9912&amp;PersonSearch%5Bpersonnel_type_id%5D=3" xr:uid="{051061CF-92CB-4FB4-9C10-9FFAF1A67DDA}"/>
    <hyperlink ref="G14" r:id="rId169" display="https://hris.kmutnb.ac.th/web/person/search-personnel-info?PersonSearch%5Bdepartment_code%5D=9912&amp;PersonSearch%5Bpersonnel_type_id%5D=4" xr:uid="{68EA1F5D-509D-4447-8DA5-148C341D2165}"/>
    <hyperlink ref="H14" r:id="rId170" display="https://hris.kmutnb.ac.th/web/person/search-personnel-info?PersonSearch%5Bdepartment_code%5D=9912&amp;PersonSearch%5Bpersonnel_type_id%5D=6" xr:uid="{4B68A115-C5B7-4309-89FE-9DB558379F5D}"/>
    <hyperlink ref="I14" r:id="rId171" display="https://hris.kmutnb.ac.th/web/person/search-personnel-info?PersonSearch%5Bdepartment_code%5D=9912&amp;PersonSearch%5Bpersonnel_type_id%5D=7" xr:uid="{BDB679B2-5FE5-4583-A07B-0A2300F031A2}"/>
    <hyperlink ref="J14" r:id="rId172" display="https://hris.kmutnb.ac.th/web/person/search-personnel-info?PersonSearch%5Bdepartment_code%5D=9912&amp;PersonSearch%5Bpersonnel_type_id%5D=8" xr:uid="{5A4C750E-FD2E-4582-B02F-CC555485622D}"/>
    <hyperlink ref="K14" r:id="rId173" display="https://hris.kmutnb.ac.th/web/person/search-personnel-info?PersonSearch%5Bdepartment_code%5D=9912&amp;PersonSearch%5Bpersonnel_type_id%5D=9" xr:uid="{BA5868AE-E44E-406D-B9BF-5FC2977F3F8B}"/>
    <hyperlink ref="L14" r:id="rId174" display="https://hris.kmutnb.ac.th/web/person/search-personnel-info?PersonSearch%5Bdepartment_code%5D=9912&amp;PersonSearch%5Bpersonnel_type_id%5D=10" xr:uid="{5A3FE51F-96C7-4919-884F-DC4CFCD6724D}"/>
    <hyperlink ref="M14" r:id="rId175" display="https://hris.kmutnb.ac.th/web/person/search-personnel-info?PersonSearch%5Bdepartment_code%5D=9912&amp;PersonSearch%5Bpersonnel_type_id%5D=11" xr:uid="{194ABDD7-B0C9-455B-97D2-CAB9CC7E1D8A}"/>
    <hyperlink ref="N14" r:id="rId176" display="https://hris.kmutnb.ac.th/web/person/search-personnel-info?PersonSearch%5Bdepartment_code%5D=9912&amp;PersonSearch%5Bpersonnel_type_id%5D=12" xr:uid="{FCDFA714-6BDB-499A-9DDF-B916423A9A62}"/>
    <hyperlink ref="O14" r:id="rId177" display="https://hris.kmutnb.ac.th/web/person/search-personnel-info?PersonSearch%5Bdepartment_code%5D=9912&amp;PersonSearch%5Bpersonnel_type_id%5D=14" xr:uid="{F974788F-EFA5-430A-B530-5C9B5051CD98}"/>
    <hyperlink ref="P14" r:id="rId178" display="https://hris.kmutnb.ac.th/web/person/search-personnel-info?PersonSearch%5Bdepartment_code%5D=9912&amp;PersonSearch%5Bpersonnel_type_id%5D=15" xr:uid="{ABAE5E87-EE41-4447-A3F3-26A97BBD5453}"/>
    <hyperlink ref="Q14" r:id="rId179" display="https://hris.kmutnb.ac.th/web/person/search-personnel-info?PersonSearch%5Bdepartment_code%5D=9912&amp;PersonSearch%5Bpersonnel_type_id%5D=16" xr:uid="{DAD46E62-02B8-4294-978A-7546A450C618}"/>
    <hyperlink ref="R14" r:id="rId180" display="https://hris.kmutnb.ac.th/web/person/search-personnel-info?PersonSearch%5Bdepartment_code%5D=9912" xr:uid="{8037C52C-FF37-496C-A758-B920F7DD1310}"/>
    <hyperlink ref="D15" r:id="rId181" display="https://hris.kmutnb.ac.th/web/person/search-personnel-info?PersonSearch%5Bdepartment_code%5D=9913&amp;PersonSearch%5Bpersonnel_type_id%5D=1" xr:uid="{4196A77D-6FEA-4C29-A4D7-727A046BCAD8}"/>
    <hyperlink ref="E15" r:id="rId182" display="https://hris.kmutnb.ac.th/web/person/search-personnel-info?PersonSearch%5Bdepartment_code%5D=9913&amp;PersonSearch%5Bpersonnel_type_id%5D=2" xr:uid="{3584F198-1C25-4D2A-88A8-32A72E409192}"/>
    <hyperlink ref="F15" r:id="rId183" display="https://hris.kmutnb.ac.th/web/person/search-personnel-info?PersonSearch%5Bdepartment_code%5D=9913&amp;PersonSearch%5Bpersonnel_type_id%5D=3" xr:uid="{B6904769-48E4-4CE7-813F-1E5D6A4A535E}"/>
    <hyperlink ref="G15" r:id="rId184" display="https://hris.kmutnb.ac.th/web/person/search-personnel-info?PersonSearch%5Bdepartment_code%5D=9913&amp;PersonSearch%5Bpersonnel_type_id%5D=4" xr:uid="{3004BB35-44BD-4C6B-9C0E-AC02046553C9}"/>
    <hyperlink ref="H15" r:id="rId185" display="https://hris.kmutnb.ac.th/web/person/search-personnel-info?PersonSearch%5Bdepartment_code%5D=9913&amp;PersonSearch%5Bpersonnel_type_id%5D=6" xr:uid="{FB5BE8AD-A23A-4F0B-B713-59455B9CC85B}"/>
    <hyperlink ref="I15" r:id="rId186" display="https://hris.kmutnb.ac.th/web/person/search-personnel-info?PersonSearch%5Bdepartment_code%5D=9913&amp;PersonSearch%5Bpersonnel_type_id%5D=7" xr:uid="{25C52FAA-489B-4A84-8643-6D81D37AD29B}"/>
    <hyperlink ref="J15" r:id="rId187" display="https://hris.kmutnb.ac.th/web/person/search-personnel-info?PersonSearch%5Bdepartment_code%5D=9913&amp;PersonSearch%5Bpersonnel_type_id%5D=8" xr:uid="{96ABF408-E6B7-4272-AF88-BEA22A2FC83D}"/>
    <hyperlink ref="K15" r:id="rId188" display="https://hris.kmutnb.ac.th/web/person/search-personnel-info?PersonSearch%5Bdepartment_code%5D=9913&amp;PersonSearch%5Bpersonnel_type_id%5D=9" xr:uid="{F521DA49-C5E2-46A0-A5FA-A213A4557D14}"/>
    <hyperlink ref="L15" r:id="rId189" display="https://hris.kmutnb.ac.th/web/person/search-personnel-info?PersonSearch%5Bdepartment_code%5D=9913&amp;PersonSearch%5Bpersonnel_type_id%5D=10" xr:uid="{94645255-1168-42E5-864C-1EC4A33FC6B8}"/>
    <hyperlink ref="M15" r:id="rId190" display="https://hris.kmutnb.ac.th/web/person/search-personnel-info?PersonSearch%5Bdepartment_code%5D=9913&amp;PersonSearch%5Bpersonnel_type_id%5D=11" xr:uid="{1136ECCA-66E6-43D1-8514-35579AD5E801}"/>
    <hyperlink ref="N15" r:id="rId191" display="https://hris.kmutnb.ac.th/web/person/search-personnel-info?PersonSearch%5Bdepartment_code%5D=9913&amp;PersonSearch%5Bpersonnel_type_id%5D=12" xr:uid="{80B8C3EE-7342-466F-A413-644DB0B35516}"/>
    <hyperlink ref="O15" r:id="rId192" display="https://hris.kmutnb.ac.th/web/person/search-personnel-info?PersonSearch%5Bdepartment_code%5D=9913&amp;PersonSearch%5Bpersonnel_type_id%5D=14" xr:uid="{2CF4D296-8851-4578-B766-D4D7159331CE}"/>
    <hyperlink ref="P15" r:id="rId193" display="https://hris.kmutnb.ac.th/web/person/search-personnel-info?PersonSearch%5Bdepartment_code%5D=9913&amp;PersonSearch%5Bpersonnel_type_id%5D=15" xr:uid="{6A683A87-5C1D-43FE-95A7-AF91CC8EA4D2}"/>
    <hyperlink ref="Q15" r:id="rId194" display="https://hris.kmutnb.ac.th/web/person/search-personnel-info?PersonSearch%5Bdepartment_code%5D=9913&amp;PersonSearch%5Bpersonnel_type_id%5D=16" xr:uid="{FA36AE5F-BF42-4FE7-841A-78C576C753BA}"/>
    <hyperlink ref="R15" r:id="rId195" display="https://hris.kmutnb.ac.th/web/person/search-personnel-info?PersonSearch%5Bdepartment_code%5D=9913" xr:uid="{60BA866C-282D-4B7B-97DB-E280FF949D2F}"/>
    <hyperlink ref="D16" r:id="rId196" display="https://hris.kmutnb.ac.th/web/person/search-personnel-info?PersonSearch%5Bdepartment_code%5D=9914&amp;PersonSearch%5Bpersonnel_type_id%5D=1" xr:uid="{552F3DBE-4CD3-49D5-9CE2-AB7CD54CF833}"/>
    <hyperlink ref="E16" r:id="rId197" display="https://hris.kmutnb.ac.th/web/person/search-personnel-info?PersonSearch%5Bdepartment_code%5D=9914&amp;PersonSearch%5Bpersonnel_type_id%5D=2" xr:uid="{1C5B6B25-9EA2-4E72-B6BF-04F7100F29A2}"/>
    <hyperlink ref="F16" r:id="rId198" display="https://hris.kmutnb.ac.th/web/person/search-personnel-info?PersonSearch%5Bdepartment_code%5D=9914&amp;PersonSearch%5Bpersonnel_type_id%5D=3" xr:uid="{D33207F0-6A75-45A3-8DF9-1C859694AC57}"/>
    <hyperlink ref="G16" r:id="rId199" display="https://hris.kmutnb.ac.th/web/person/search-personnel-info?PersonSearch%5Bdepartment_code%5D=9914&amp;PersonSearch%5Bpersonnel_type_id%5D=4" xr:uid="{51B012F7-821F-4EF4-9CA7-3C4E2F7B9202}"/>
    <hyperlink ref="H16" r:id="rId200" display="https://hris.kmutnb.ac.th/web/person/search-personnel-info?PersonSearch%5Bdepartment_code%5D=9914&amp;PersonSearch%5Bpersonnel_type_id%5D=6" xr:uid="{9624A965-CAD2-4546-823E-30BAA44160CD}"/>
    <hyperlink ref="I16" r:id="rId201" display="https://hris.kmutnb.ac.th/web/person/search-personnel-info?PersonSearch%5Bdepartment_code%5D=9914&amp;PersonSearch%5Bpersonnel_type_id%5D=7" xr:uid="{6B3127FC-9E4F-4629-B284-6745A24575AA}"/>
    <hyperlink ref="J16" r:id="rId202" display="https://hris.kmutnb.ac.th/web/person/search-personnel-info?PersonSearch%5Bdepartment_code%5D=9914&amp;PersonSearch%5Bpersonnel_type_id%5D=8" xr:uid="{3D8C80DA-DE49-4361-BB2F-B473759D8780}"/>
    <hyperlink ref="K16" r:id="rId203" display="https://hris.kmutnb.ac.th/web/person/search-personnel-info?PersonSearch%5Bdepartment_code%5D=9914&amp;PersonSearch%5Bpersonnel_type_id%5D=9" xr:uid="{17ABB935-8FBD-48B5-8D2A-39BC05A68FAF}"/>
    <hyperlink ref="L16" r:id="rId204" display="https://hris.kmutnb.ac.th/web/person/search-personnel-info?PersonSearch%5Bdepartment_code%5D=9914&amp;PersonSearch%5Bpersonnel_type_id%5D=10" xr:uid="{D8CF2016-50CD-40E5-B34A-12CB8C39FB66}"/>
    <hyperlink ref="M16" r:id="rId205" display="https://hris.kmutnb.ac.th/web/person/search-personnel-info?PersonSearch%5Bdepartment_code%5D=9914&amp;PersonSearch%5Bpersonnel_type_id%5D=11" xr:uid="{7A6A6973-2DC0-48BD-8B71-1D4420C556AE}"/>
    <hyperlink ref="N16" r:id="rId206" display="https://hris.kmutnb.ac.th/web/person/search-personnel-info?PersonSearch%5Bdepartment_code%5D=9914&amp;PersonSearch%5Bpersonnel_type_id%5D=12" xr:uid="{5A49CB48-3C30-454D-9EDE-983A911C76F3}"/>
    <hyperlink ref="O16" r:id="rId207" display="https://hris.kmutnb.ac.th/web/person/search-personnel-info?PersonSearch%5Bdepartment_code%5D=9914&amp;PersonSearch%5Bpersonnel_type_id%5D=14" xr:uid="{2F05DD86-C806-4917-82F6-A5D6082E471B}"/>
    <hyperlink ref="P16" r:id="rId208" display="https://hris.kmutnb.ac.th/web/person/search-personnel-info?PersonSearch%5Bdepartment_code%5D=9914&amp;PersonSearch%5Bpersonnel_type_id%5D=15" xr:uid="{B425C794-B8A9-4866-AFF1-7562DBEC33C6}"/>
    <hyperlink ref="Q16" r:id="rId209" display="https://hris.kmutnb.ac.th/web/person/search-personnel-info?PersonSearch%5Bdepartment_code%5D=9914&amp;PersonSearch%5Bpersonnel_type_id%5D=16" xr:uid="{3B4C8F4A-D5B2-41A7-934D-433D69224FAF}"/>
    <hyperlink ref="R16" r:id="rId210" display="https://hris.kmutnb.ac.th/web/person/search-personnel-info?PersonSearch%5Bdepartment_code%5D=9914" xr:uid="{9ECDEDBB-5767-4515-9628-BC8B863AC703}"/>
    <hyperlink ref="D17" r:id="rId211" display="https://hris.kmutnb.ac.th/web/person/search-personnel-info?PersonSearch%5Bdepartment_code%5D=9915&amp;PersonSearch%5Bpersonnel_type_id%5D=1" xr:uid="{DD0118C5-5D1B-477D-B105-944BAB390C30}"/>
    <hyperlink ref="E17" r:id="rId212" display="https://hris.kmutnb.ac.th/web/person/search-personnel-info?PersonSearch%5Bdepartment_code%5D=9915&amp;PersonSearch%5Bpersonnel_type_id%5D=2" xr:uid="{9F99C7BF-4645-4600-9043-D708370B89B8}"/>
    <hyperlink ref="F17" r:id="rId213" display="https://hris.kmutnb.ac.th/web/person/search-personnel-info?PersonSearch%5Bdepartment_code%5D=9915&amp;PersonSearch%5Bpersonnel_type_id%5D=3" xr:uid="{22CF410C-B67B-4DA4-8121-920C435EDDDF}"/>
    <hyperlink ref="G17" r:id="rId214" display="https://hris.kmutnb.ac.th/web/person/search-personnel-info?PersonSearch%5Bdepartment_code%5D=9915&amp;PersonSearch%5Bpersonnel_type_id%5D=4" xr:uid="{D0D23AEE-8D51-4542-8B56-CA9934A87EE8}"/>
    <hyperlink ref="H17" r:id="rId215" display="https://hris.kmutnb.ac.th/web/person/search-personnel-info?PersonSearch%5Bdepartment_code%5D=9915&amp;PersonSearch%5Bpersonnel_type_id%5D=6" xr:uid="{F0331E39-89EB-49A9-B9BE-0F58B1A26D7E}"/>
    <hyperlink ref="I17" r:id="rId216" display="https://hris.kmutnb.ac.th/web/person/search-personnel-info?PersonSearch%5Bdepartment_code%5D=9915&amp;PersonSearch%5Bpersonnel_type_id%5D=7" xr:uid="{FF438549-8E29-4745-BA12-0830BE997B2C}"/>
    <hyperlink ref="J17" r:id="rId217" display="https://hris.kmutnb.ac.th/web/person/search-personnel-info?PersonSearch%5Bdepartment_code%5D=9915&amp;PersonSearch%5Bpersonnel_type_id%5D=8" xr:uid="{7FF18379-6A1A-4A6A-8F7E-7CA176EDB0DF}"/>
    <hyperlink ref="K17" r:id="rId218" display="https://hris.kmutnb.ac.th/web/person/search-personnel-info?PersonSearch%5Bdepartment_code%5D=9915&amp;PersonSearch%5Bpersonnel_type_id%5D=9" xr:uid="{66C72350-89EC-4239-BD95-F1C21E41EC84}"/>
    <hyperlink ref="L17" r:id="rId219" display="https://hris.kmutnb.ac.th/web/person/search-personnel-info?PersonSearch%5Bdepartment_code%5D=9915&amp;PersonSearch%5Bpersonnel_type_id%5D=10" xr:uid="{F97DBC83-2649-40AC-988E-F0ACAE548657}"/>
    <hyperlink ref="M17" r:id="rId220" display="https://hris.kmutnb.ac.th/web/person/search-personnel-info?PersonSearch%5Bdepartment_code%5D=9915&amp;PersonSearch%5Bpersonnel_type_id%5D=11" xr:uid="{D54099F6-0F3C-4E03-BC68-A7E2D5D228B6}"/>
    <hyperlink ref="N17" r:id="rId221" display="https://hris.kmutnb.ac.th/web/person/search-personnel-info?PersonSearch%5Bdepartment_code%5D=9915&amp;PersonSearch%5Bpersonnel_type_id%5D=12" xr:uid="{B4273556-1DF8-4F0C-BEBC-F10A35914814}"/>
    <hyperlink ref="O17" r:id="rId222" display="https://hris.kmutnb.ac.th/web/person/search-personnel-info?PersonSearch%5Bdepartment_code%5D=9915&amp;PersonSearch%5Bpersonnel_type_id%5D=14" xr:uid="{84A9D5C3-04D2-491C-B6E1-08A292A0F83C}"/>
    <hyperlink ref="P17" r:id="rId223" display="https://hris.kmutnb.ac.th/web/person/search-personnel-info?PersonSearch%5Bdepartment_code%5D=9915&amp;PersonSearch%5Bpersonnel_type_id%5D=15" xr:uid="{4F5AF750-F04F-4018-BC1C-4003BE6977AB}"/>
    <hyperlink ref="Q17" r:id="rId224" display="https://hris.kmutnb.ac.th/web/person/search-personnel-info?PersonSearch%5Bdepartment_code%5D=9915&amp;PersonSearch%5Bpersonnel_type_id%5D=16" xr:uid="{786A8338-3087-48AC-B549-84F98C5A2476}"/>
    <hyperlink ref="R17" r:id="rId225" display="https://hris.kmutnb.ac.th/web/person/search-personnel-info?PersonSearch%5Bdepartment_code%5D=9915" xr:uid="{144F0BE6-4BDF-4624-A1F7-F2018A685791}"/>
    <hyperlink ref="D18" r:id="rId226" display="https://hris.kmutnb.ac.th/web/person/search-personnel-info?PersonSearch%5Bdepartment_code%5D=9916&amp;PersonSearch%5Bpersonnel_type_id%5D=1" xr:uid="{34F2B478-D2A3-47D8-A8EC-AB70B6C5C7DC}"/>
    <hyperlink ref="E18" r:id="rId227" display="https://hris.kmutnb.ac.th/web/person/search-personnel-info?PersonSearch%5Bdepartment_code%5D=9916&amp;PersonSearch%5Bpersonnel_type_id%5D=2" xr:uid="{B6EFE9C2-7CA7-470F-B913-A6636F066D6D}"/>
    <hyperlink ref="F18" r:id="rId228" display="https://hris.kmutnb.ac.th/web/person/search-personnel-info?PersonSearch%5Bdepartment_code%5D=9916&amp;PersonSearch%5Bpersonnel_type_id%5D=3" xr:uid="{981F67BA-96AB-4B8A-86F5-1BCA0D8F4E13}"/>
    <hyperlink ref="G18" r:id="rId229" display="https://hris.kmutnb.ac.th/web/person/search-personnel-info?PersonSearch%5Bdepartment_code%5D=9916&amp;PersonSearch%5Bpersonnel_type_id%5D=4" xr:uid="{A73F9C8A-2184-4B86-9B9B-DEE3377D041B}"/>
    <hyperlink ref="H18" r:id="rId230" display="https://hris.kmutnb.ac.th/web/person/search-personnel-info?PersonSearch%5Bdepartment_code%5D=9916&amp;PersonSearch%5Bpersonnel_type_id%5D=6" xr:uid="{674E112F-F453-4063-8D1C-8601DED0D6A7}"/>
    <hyperlink ref="I18" r:id="rId231" display="https://hris.kmutnb.ac.th/web/person/search-personnel-info?PersonSearch%5Bdepartment_code%5D=9916&amp;PersonSearch%5Bpersonnel_type_id%5D=7" xr:uid="{23164D1E-9AC3-4FBE-8C88-63109A18CEB9}"/>
    <hyperlink ref="J18" r:id="rId232" display="https://hris.kmutnb.ac.th/web/person/search-personnel-info?PersonSearch%5Bdepartment_code%5D=9916&amp;PersonSearch%5Bpersonnel_type_id%5D=8" xr:uid="{E415695B-EA73-4A9D-AF97-79F6F5B6ED37}"/>
    <hyperlink ref="K18" r:id="rId233" display="https://hris.kmutnb.ac.th/web/person/search-personnel-info?PersonSearch%5Bdepartment_code%5D=9916&amp;PersonSearch%5Bpersonnel_type_id%5D=9" xr:uid="{3DF19BFB-5A27-41B2-A2FB-BDC82CC19743}"/>
    <hyperlink ref="L18" r:id="rId234" display="https://hris.kmutnb.ac.th/web/person/search-personnel-info?PersonSearch%5Bdepartment_code%5D=9916&amp;PersonSearch%5Bpersonnel_type_id%5D=10" xr:uid="{8091C5E2-0F0F-47BE-A8EF-4EBFB56DD7C8}"/>
    <hyperlink ref="M18" r:id="rId235" display="https://hris.kmutnb.ac.th/web/person/search-personnel-info?PersonSearch%5Bdepartment_code%5D=9916&amp;PersonSearch%5Bpersonnel_type_id%5D=11" xr:uid="{0A973009-7CD3-423D-BF81-E9E32B3B5FF8}"/>
    <hyperlink ref="N18" r:id="rId236" display="https://hris.kmutnb.ac.th/web/person/search-personnel-info?PersonSearch%5Bdepartment_code%5D=9916&amp;PersonSearch%5Bpersonnel_type_id%5D=12" xr:uid="{BB022A3E-1691-41D6-9569-311DECE60958}"/>
    <hyperlink ref="O18" r:id="rId237" display="https://hris.kmutnb.ac.th/web/person/search-personnel-info?PersonSearch%5Bdepartment_code%5D=9916&amp;PersonSearch%5Bpersonnel_type_id%5D=14" xr:uid="{8C73F387-7EC2-4AAE-A7B4-71CAF54E3719}"/>
    <hyperlink ref="P18" r:id="rId238" display="https://hris.kmutnb.ac.th/web/person/search-personnel-info?PersonSearch%5Bdepartment_code%5D=9916&amp;PersonSearch%5Bpersonnel_type_id%5D=15" xr:uid="{170C3FFB-520D-423A-8336-A8A7E1ADD2A6}"/>
    <hyperlink ref="Q18" r:id="rId239" display="https://hris.kmutnb.ac.th/web/person/search-personnel-info?PersonSearch%5Bdepartment_code%5D=9916&amp;PersonSearch%5Bpersonnel_type_id%5D=16" xr:uid="{8F49A0C5-572A-4771-B830-E498B1B08D48}"/>
    <hyperlink ref="R18" r:id="rId240" display="https://hris.kmutnb.ac.th/web/person/search-personnel-info?PersonSearch%5Bdepartment_code%5D=9916" xr:uid="{422851EF-68A0-4DC3-9221-BDFE97DADCAE}"/>
    <hyperlink ref="D19" r:id="rId241" display="https://hris.kmutnb.ac.th/web/person/search-personnel-info?PersonSearch%5Bdepartment_code%5D=9917&amp;PersonSearch%5Bpersonnel_type_id%5D=1" xr:uid="{1065719F-4F53-4DD7-AE61-65FEE4C8988C}"/>
    <hyperlink ref="E19" r:id="rId242" display="https://hris.kmutnb.ac.th/web/person/search-personnel-info?PersonSearch%5Bdepartment_code%5D=9917&amp;PersonSearch%5Bpersonnel_type_id%5D=2" xr:uid="{28260E35-50DE-4627-92AC-B23E0920E0BB}"/>
    <hyperlink ref="F19" r:id="rId243" display="https://hris.kmutnb.ac.th/web/person/search-personnel-info?PersonSearch%5Bdepartment_code%5D=9917&amp;PersonSearch%5Bpersonnel_type_id%5D=3" xr:uid="{286E0ED2-A9F1-45E4-AB47-55061E3E433C}"/>
    <hyperlink ref="G19" r:id="rId244" display="https://hris.kmutnb.ac.th/web/person/search-personnel-info?PersonSearch%5Bdepartment_code%5D=9917&amp;PersonSearch%5Bpersonnel_type_id%5D=4" xr:uid="{5E2FACD0-E5F0-408B-A284-E2DDD3FB79B1}"/>
    <hyperlink ref="H19" r:id="rId245" display="https://hris.kmutnb.ac.th/web/person/search-personnel-info?PersonSearch%5Bdepartment_code%5D=9917&amp;PersonSearch%5Bpersonnel_type_id%5D=6" xr:uid="{6B3DC0A3-8825-46B3-9976-46AAA077556F}"/>
    <hyperlink ref="I19" r:id="rId246" display="https://hris.kmutnb.ac.th/web/person/search-personnel-info?PersonSearch%5Bdepartment_code%5D=9917&amp;PersonSearch%5Bpersonnel_type_id%5D=7" xr:uid="{EEBF1625-0B02-4AE7-8EB1-91044D15233B}"/>
    <hyperlink ref="J19" r:id="rId247" display="https://hris.kmutnb.ac.th/web/person/search-personnel-info?PersonSearch%5Bdepartment_code%5D=9917&amp;PersonSearch%5Bpersonnel_type_id%5D=8" xr:uid="{6B5FBF84-7168-4CB9-84C6-9377F95ACBCF}"/>
    <hyperlink ref="K19" r:id="rId248" display="https://hris.kmutnb.ac.th/web/person/search-personnel-info?PersonSearch%5Bdepartment_code%5D=9917&amp;PersonSearch%5Bpersonnel_type_id%5D=9" xr:uid="{BC8F3A04-D498-4837-9E66-264220097000}"/>
    <hyperlink ref="L19" r:id="rId249" display="https://hris.kmutnb.ac.th/web/person/search-personnel-info?PersonSearch%5Bdepartment_code%5D=9917&amp;PersonSearch%5Bpersonnel_type_id%5D=10" xr:uid="{6CA4AA0E-5060-450F-86EE-7C91B5F65093}"/>
    <hyperlink ref="M19" r:id="rId250" display="https://hris.kmutnb.ac.th/web/person/search-personnel-info?PersonSearch%5Bdepartment_code%5D=9917&amp;PersonSearch%5Bpersonnel_type_id%5D=11" xr:uid="{90023C3A-46F8-4175-8552-B2A070033024}"/>
    <hyperlink ref="N19" r:id="rId251" display="https://hris.kmutnb.ac.th/web/person/search-personnel-info?PersonSearch%5Bdepartment_code%5D=9917&amp;PersonSearch%5Bpersonnel_type_id%5D=12" xr:uid="{F62A39ED-0AEB-429B-8426-6828DA734CEF}"/>
    <hyperlink ref="O19" r:id="rId252" display="https://hris.kmutnb.ac.th/web/person/search-personnel-info?PersonSearch%5Bdepartment_code%5D=9917&amp;PersonSearch%5Bpersonnel_type_id%5D=14" xr:uid="{DDBE71E8-A96C-49F7-8B75-EF41A09991C8}"/>
    <hyperlink ref="P19" r:id="rId253" display="https://hris.kmutnb.ac.th/web/person/search-personnel-info?PersonSearch%5Bdepartment_code%5D=9917&amp;PersonSearch%5Bpersonnel_type_id%5D=15" xr:uid="{5F374DE5-86DE-4449-9110-7DB98B2E08A2}"/>
    <hyperlink ref="Q19" r:id="rId254" display="https://hris.kmutnb.ac.th/web/person/search-personnel-info?PersonSearch%5Bdepartment_code%5D=9917&amp;PersonSearch%5Bpersonnel_type_id%5D=16" xr:uid="{DA83ACBD-9283-497E-B7AD-F4927C765782}"/>
    <hyperlink ref="R19" r:id="rId255" display="https://hris.kmutnb.ac.th/web/person/search-personnel-info?PersonSearch%5Bdepartment_code%5D=9917" xr:uid="{6B81FB80-DBCC-4003-89AA-4C58431C339E}"/>
    <hyperlink ref="D20" r:id="rId256" display="https://hris.kmutnb.ac.th/web/person/search-personnel-info?PersonSearch%5Bdepartment_code%5D=9918&amp;PersonSearch%5Bpersonnel_type_id%5D=1" xr:uid="{AE7B26FE-BE0A-473E-8B41-4301C33F28C9}"/>
    <hyperlink ref="E20" r:id="rId257" display="https://hris.kmutnb.ac.th/web/person/search-personnel-info?PersonSearch%5Bdepartment_code%5D=9918&amp;PersonSearch%5Bpersonnel_type_id%5D=2" xr:uid="{0B0A4530-2AAF-4CEB-9F16-10F0562EEF44}"/>
    <hyperlink ref="F20" r:id="rId258" display="https://hris.kmutnb.ac.th/web/person/search-personnel-info?PersonSearch%5Bdepartment_code%5D=9918&amp;PersonSearch%5Bpersonnel_type_id%5D=3" xr:uid="{ACD8E649-A4FB-4233-B507-5B61AA8BC637}"/>
    <hyperlink ref="G20" r:id="rId259" display="https://hris.kmutnb.ac.th/web/person/search-personnel-info?PersonSearch%5Bdepartment_code%5D=9918&amp;PersonSearch%5Bpersonnel_type_id%5D=4" xr:uid="{E5779525-3C1A-4062-8B11-FCCEF68C4C47}"/>
    <hyperlink ref="H20" r:id="rId260" display="https://hris.kmutnb.ac.th/web/person/search-personnel-info?PersonSearch%5Bdepartment_code%5D=9918&amp;PersonSearch%5Bpersonnel_type_id%5D=6" xr:uid="{F842710D-2C06-4E4B-8C37-63F633D0AA45}"/>
    <hyperlink ref="I20" r:id="rId261" display="https://hris.kmutnb.ac.th/web/person/search-personnel-info?PersonSearch%5Bdepartment_code%5D=9918&amp;PersonSearch%5Bpersonnel_type_id%5D=7" xr:uid="{9983D3B8-F5AB-4B67-AAD6-087FFBC3B99C}"/>
    <hyperlink ref="J20" r:id="rId262" display="https://hris.kmutnb.ac.th/web/person/search-personnel-info?PersonSearch%5Bdepartment_code%5D=9918&amp;PersonSearch%5Bpersonnel_type_id%5D=8" xr:uid="{4FC46FB0-A685-4BAC-9CD6-DF8E0DF38B61}"/>
    <hyperlink ref="K20" r:id="rId263" display="https://hris.kmutnb.ac.th/web/person/search-personnel-info?PersonSearch%5Bdepartment_code%5D=9918&amp;PersonSearch%5Bpersonnel_type_id%5D=9" xr:uid="{DC373455-2CFF-4459-AEC6-5A2C75159AF3}"/>
    <hyperlink ref="L20" r:id="rId264" display="https://hris.kmutnb.ac.th/web/person/search-personnel-info?PersonSearch%5Bdepartment_code%5D=9918&amp;PersonSearch%5Bpersonnel_type_id%5D=10" xr:uid="{D643DE17-B2AF-4E9B-8DBE-DB87112E8611}"/>
    <hyperlink ref="M20" r:id="rId265" display="https://hris.kmutnb.ac.th/web/person/search-personnel-info?PersonSearch%5Bdepartment_code%5D=9918&amp;PersonSearch%5Bpersonnel_type_id%5D=11" xr:uid="{04745596-9373-49A7-A879-2A833A4A65D0}"/>
    <hyperlink ref="N20" r:id="rId266" display="https://hris.kmutnb.ac.th/web/person/search-personnel-info?PersonSearch%5Bdepartment_code%5D=9918&amp;PersonSearch%5Bpersonnel_type_id%5D=12" xr:uid="{F0E6914B-A5D0-43EC-81AE-BC99512E3BB0}"/>
    <hyperlink ref="O20" r:id="rId267" display="https://hris.kmutnb.ac.th/web/person/search-personnel-info?PersonSearch%5Bdepartment_code%5D=9918&amp;PersonSearch%5Bpersonnel_type_id%5D=14" xr:uid="{D9E387B4-8C9A-43CE-9312-2292BC5CF6A2}"/>
    <hyperlink ref="P20" r:id="rId268" display="https://hris.kmutnb.ac.th/web/person/search-personnel-info?PersonSearch%5Bdepartment_code%5D=9918&amp;PersonSearch%5Bpersonnel_type_id%5D=15" xr:uid="{81A02AF2-EDFF-4817-9084-242C52B77ED7}"/>
    <hyperlink ref="Q20" r:id="rId269" display="https://hris.kmutnb.ac.th/web/person/search-personnel-info?PersonSearch%5Bdepartment_code%5D=9918&amp;PersonSearch%5Bpersonnel_type_id%5D=16" xr:uid="{C35F5C2F-7961-4CDF-91A1-63820F57FB7A}"/>
    <hyperlink ref="R20" r:id="rId270" display="https://hris.kmutnb.ac.th/web/person/search-personnel-info?PersonSearch%5Bdepartment_code%5D=9918" xr:uid="{A3EED596-FE5F-46EC-8A72-7E39AF0DFF64}"/>
    <hyperlink ref="D21" r:id="rId271" display="https://hris.kmutnb.ac.th/web/person/search-personnel-info?PersonSearch%5Bdepartment_code%5D=9919&amp;PersonSearch%5Bpersonnel_type_id%5D=1" xr:uid="{BB05537E-BDFA-4A3B-8E15-CFEB6E6EFA28}"/>
    <hyperlink ref="E21" r:id="rId272" display="https://hris.kmutnb.ac.th/web/person/search-personnel-info?PersonSearch%5Bdepartment_code%5D=9919&amp;PersonSearch%5Bpersonnel_type_id%5D=2" xr:uid="{3DDED0A0-FF6B-4055-A915-3651C878CC01}"/>
    <hyperlink ref="F21" r:id="rId273" display="https://hris.kmutnb.ac.th/web/person/search-personnel-info?PersonSearch%5Bdepartment_code%5D=9919&amp;PersonSearch%5Bpersonnel_type_id%5D=3" xr:uid="{65F3365C-D73C-4076-A5BA-0E73376E6A1F}"/>
    <hyperlink ref="G21" r:id="rId274" display="https://hris.kmutnb.ac.th/web/person/search-personnel-info?PersonSearch%5Bdepartment_code%5D=9919&amp;PersonSearch%5Bpersonnel_type_id%5D=4" xr:uid="{24A18F06-EB21-439F-8D1A-AE5C84AC339D}"/>
    <hyperlink ref="H21" r:id="rId275" display="https://hris.kmutnb.ac.th/web/person/search-personnel-info?PersonSearch%5Bdepartment_code%5D=9919&amp;PersonSearch%5Bpersonnel_type_id%5D=6" xr:uid="{0D8E13DA-0BA9-46AA-AD67-7A8A96C47834}"/>
    <hyperlink ref="I21" r:id="rId276" display="https://hris.kmutnb.ac.th/web/person/search-personnel-info?PersonSearch%5Bdepartment_code%5D=9919&amp;PersonSearch%5Bpersonnel_type_id%5D=7" xr:uid="{7266C77A-06A6-476A-BE72-843AF1C373BB}"/>
    <hyperlink ref="J21" r:id="rId277" display="https://hris.kmutnb.ac.th/web/person/search-personnel-info?PersonSearch%5Bdepartment_code%5D=9919&amp;PersonSearch%5Bpersonnel_type_id%5D=8" xr:uid="{7AB28763-6B5B-43A7-904B-CBD182CE7E4B}"/>
    <hyperlink ref="K21" r:id="rId278" display="https://hris.kmutnb.ac.th/web/person/search-personnel-info?PersonSearch%5Bdepartment_code%5D=9919&amp;PersonSearch%5Bpersonnel_type_id%5D=9" xr:uid="{86FCB53B-AE83-4650-91A0-A45851E349B5}"/>
    <hyperlink ref="L21" r:id="rId279" display="https://hris.kmutnb.ac.th/web/person/search-personnel-info?PersonSearch%5Bdepartment_code%5D=9919&amp;PersonSearch%5Bpersonnel_type_id%5D=10" xr:uid="{34302AD0-0372-4F7F-BC64-4EDDFEF94C4E}"/>
    <hyperlink ref="M21" r:id="rId280" display="https://hris.kmutnb.ac.th/web/person/search-personnel-info?PersonSearch%5Bdepartment_code%5D=9919&amp;PersonSearch%5Bpersonnel_type_id%5D=11" xr:uid="{1A25ABB2-A349-479D-A9C3-FBBE911C3EA4}"/>
    <hyperlink ref="N21" r:id="rId281" display="https://hris.kmutnb.ac.th/web/person/search-personnel-info?PersonSearch%5Bdepartment_code%5D=9919&amp;PersonSearch%5Bpersonnel_type_id%5D=12" xr:uid="{CB1AA7C8-08B5-494C-B5F2-39AE3D686BBC}"/>
    <hyperlink ref="O21" r:id="rId282" display="https://hris.kmutnb.ac.th/web/person/search-personnel-info?PersonSearch%5Bdepartment_code%5D=9919&amp;PersonSearch%5Bpersonnel_type_id%5D=14" xr:uid="{1C1BD55D-91F0-413C-9428-ACBCD4B44B7A}"/>
    <hyperlink ref="P21" r:id="rId283" display="https://hris.kmutnb.ac.th/web/person/search-personnel-info?PersonSearch%5Bdepartment_code%5D=9919&amp;PersonSearch%5Bpersonnel_type_id%5D=15" xr:uid="{6C9D3C6C-7BBC-4806-AA8C-B1A690F5CAAB}"/>
    <hyperlink ref="Q21" r:id="rId284" display="https://hris.kmutnb.ac.th/web/person/search-personnel-info?PersonSearch%5Bdepartment_code%5D=9919&amp;PersonSearch%5Bpersonnel_type_id%5D=16" xr:uid="{D2124259-9F66-4C10-95B0-1A2CC3C40EC0}"/>
    <hyperlink ref="R21" r:id="rId285" display="https://hris.kmutnb.ac.th/web/person/search-personnel-info?PersonSearch%5Bdepartment_code%5D=9919" xr:uid="{26C6FF13-D483-4CF8-809B-B9504B21976B}"/>
    <hyperlink ref="D22" r:id="rId286" display="https://hris.kmutnb.ac.th/web/person/search-personnel-info?PersonSearch%5Bdepartment_code%5D=9920&amp;PersonSearch%5Bpersonnel_type_id%5D=1" xr:uid="{80B25F75-9F59-4A90-AEB3-2CBE3669D375}"/>
    <hyperlink ref="E22" r:id="rId287" display="https://hris.kmutnb.ac.th/web/person/search-personnel-info?PersonSearch%5Bdepartment_code%5D=9920&amp;PersonSearch%5Bpersonnel_type_id%5D=2" xr:uid="{05B3FF6B-90B4-4D41-8E5A-AF28F969EBD0}"/>
    <hyperlink ref="F22" r:id="rId288" display="https://hris.kmutnb.ac.th/web/person/search-personnel-info?PersonSearch%5Bdepartment_code%5D=9920&amp;PersonSearch%5Bpersonnel_type_id%5D=3" xr:uid="{D633A0C8-27DC-41EF-86BD-034B3615A80E}"/>
    <hyperlink ref="G22" r:id="rId289" display="https://hris.kmutnb.ac.th/web/person/search-personnel-info?PersonSearch%5Bdepartment_code%5D=9920&amp;PersonSearch%5Bpersonnel_type_id%5D=4" xr:uid="{2D5E527A-C2B9-48A2-90C4-5AA97E811B4F}"/>
    <hyperlink ref="H22" r:id="rId290" display="https://hris.kmutnb.ac.th/web/person/search-personnel-info?PersonSearch%5Bdepartment_code%5D=9920&amp;PersonSearch%5Bpersonnel_type_id%5D=6" xr:uid="{0EAEF2BF-FD49-4636-BDB5-DEFB5B406561}"/>
    <hyperlink ref="I22" r:id="rId291" display="https://hris.kmutnb.ac.th/web/person/search-personnel-info?PersonSearch%5Bdepartment_code%5D=9920&amp;PersonSearch%5Bpersonnel_type_id%5D=7" xr:uid="{714EE2A8-396A-4AC4-9133-53F9A19B3D73}"/>
    <hyperlink ref="J22" r:id="rId292" display="https://hris.kmutnb.ac.th/web/person/search-personnel-info?PersonSearch%5Bdepartment_code%5D=9920&amp;PersonSearch%5Bpersonnel_type_id%5D=8" xr:uid="{5531ADE3-4614-4A7E-B0A7-8CBF76D44CE1}"/>
    <hyperlink ref="K22" r:id="rId293" display="https://hris.kmutnb.ac.th/web/person/search-personnel-info?PersonSearch%5Bdepartment_code%5D=9920&amp;PersonSearch%5Bpersonnel_type_id%5D=9" xr:uid="{1D0F7351-3AEE-43D1-A741-56D414D09C26}"/>
    <hyperlink ref="L22" r:id="rId294" display="https://hris.kmutnb.ac.th/web/person/search-personnel-info?PersonSearch%5Bdepartment_code%5D=9920&amp;PersonSearch%5Bpersonnel_type_id%5D=10" xr:uid="{832A1CE0-2DFF-4BF7-ADCA-D61AEEB69A61}"/>
    <hyperlink ref="M22" r:id="rId295" display="https://hris.kmutnb.ac.th/web/person/search-personnel-info?PersonSearch%5Bdepartment_code%5D=9920&amp;PersonSearch%5Bpersonnel_type_id%5D=11" xr:uid="{178918F4-FA94-4F32-A265-B3DEC222B142}"/>
    <hyperlink ref="N22" r:id="rId296" display="https://hris.kmutnb.ac.th/web/person/search-personnel-info?PersonSearch%5Bdepartment_code%5D=9920&amp;PersonSearch%5Bpersonnel_type_id%5D=12" xr:uid="{1D8FC0BA-314E-4883-9DF9-79C520B99258}"/>
    <hyperlink ref="O22" r:id="rId297" display="https://hris.kmutnb.ac.th/web/person/search-personnel-info?PersonSearch%5Bdepartment_code%5D=9920&amp;PersonSearch%5Bpersonnel_type_id%5D=14" xr:uid="{664D22C0-82B7-474F-9742-CC18748A7890}"/>
    <hyperlink ref="P22" r:id="rId298" display="https://hris.kmutnb.ac.th/web/person/search-personnel-info?PersonSearch%5Bdepartment_code%5D=9920&amp;PersonSearch%5Bpersonnel_type_id%5D=15" xr:uid="{3658B814-2514-49FF-A964-0B132AE00D1C}"/>
    <hyperlink ref="Q22" r:id="rId299" display="https://hris.kmutnb.ac.th/web/person/search-personnel-info?PersonSearch%5Bdepartment_code%5D=9920&amp;PersonSearch%5Bpersonnel_type_id%5D=16" xr:uid="{45A02B4A-7CE5-4288-8CEF-5D92C1894FF2}"/>
    <hyperlink ref="R22" r:id="rId300" display="https://hris.kmutnb.ac.th/web/person/search-personnel-info?PersonSearch%5Bdepartment_code%5D=9920" xr:uid="{8AC72166-0D5E-4E39-8AB9-02AF7E2BFE74}"/>
    <hyperlink ref="D23" r:id="rId301" display="https://hris.kmutnb.ac.th/web/person/search-personnel-info?PersonSearch%5Bdepartment_code%5D=9921&amp;PersonSearch%5Bpersonnel_type_id%5D=1" xr:uid="{1F5E65CA-17B7-4814-B981-800DB4E4F84B}"/>
    <hyperlink ref="E23" r:id="rId302" display="https://hris.kmutnb.ac.th/web/person/search-personnel-info?PersonSearch%5Bdepartment_code%5D=9921&amp;PersonSearch%5Bpersonnel_type_id%5D=2" xr:uid="{0638F98A-1BE3-4C5A-A9E9-515D8D3555C5}"/>
    <hyperlink ref="F23" r:id="rId303" display="https://hris.kmutnb.ac.th/web/person/search-personnel-info?PersonSearch%5Bdepartment_code%5D=9921&amp;PersonSearch%5Bpersonnel_type_id%5D=3" xr:uid="{9D5297AD-ACC4-445E-9676-EE9FF790BA33}"/>
    <hyperlink ref="G23" r:id="rId304" display="https://hris.kmutnb.ac.th/web/person/search-personnel-info?PersonSearch%5Bdepartment_code%5D=9921&amp;PersonSearch%5Bpersonnel_type_id%5D=4" xr:uid="{95FEC8BA-A222-43E5-93F6-03AFA61055D0}"/>
    <hyperlink ref="H23" r:id="rId305" display="https://hris.kmutnb.ac.th/web/person/search-personnel-info?PersonSearch%5Bdepartment_code%5D=9921&amp;PersonSearch%5Bpersonnel_type_id%5D=6" xr:uid="{14918170-D555-435F-9C94-8F8D35C241B5}"/>
    <hyperlink ref="I23" r:id="rId306" display="https://hris.kmutnb.ac.th/web/person/search-personnel-info?PersonSearch%5Bdepartment_code%5D=9921&amp;PersonSearch%5Bpersonnel_type_id%5D=7" xr:uid="{D321AA1B-CE5F-4C89-BA81-9A148094F26E}"/>
    <hyperlink ref="J23" r:id="rId307" display="https://hris.kmutnb.ac.th/web/person/search-personnel-info?PersonSearch%5Bdepartment_code%5D=9921&amp;PersonSearch%5Bpersonnel_type_id%5D=8" xr:uid="{90152470-7098-4185-B699-C7527CC18E12}"/>
    <hyperlink ref="K23" r:id="rId308" display="https://hris.kmutnb.ac.th/web/person/search-personnel-info?PersonSearch%5Bdepartment_code%5D=9921&amp;PersonSearch%5Bpersonnel_type_id%5D=9" xr:uid="{CA220CB9-75AE-4324-A2FA-31893AFD43C5}"/>
    <hyperlink ref="L23" r:id="rId309" display="https://hris.kmutnb.ac.th/web/person/search-personnel-info?PersonSearch%5Bdepartment_code%5D=9921&amp;PersonSearch%5Bpersonnel_type_id%5D=10" xr:uid="{B5711E81-3A3A-42CA-A6CA-FB896A4729D3}"/>
    <hyperlink ref="M23" r:id="rId310" display="https://hris.kmutnb.ac.th/web/person/search-personnel-info?PersonSearch%5Bdepartment_code%5D=9921&amp;PersonSearch%5Bpersonnel_type_id%5D=11" xr:uid="{DEBF6D15-7A34-4F88-BB8D-421E7BB6BF5A}"/>
    <hyperlink ref="N23" r:id="rId311" display="https://hris.kmutnb.ac.th/web/person/search-personnel-info?PersonSearch%5Bdepartment_code%5D=9921&amp;PersonSearch%5Bpersonnel_type_id%5D=12" xr:uid="{BADBB766-769B-4B77-9E7D-F5E433176CCB}"/>
    <hyperlink ref="O23" r:id="rId312" display="https://hris.kmutnb.ac.th/web/person/search-personnel-info?PersonSearch%5Bdepartment_code%5D=9921&amp;PersonSearch%5Bpersonnel_type_id%5D=14" xr:uid="{E719EB4C-8417-47EB-8837-A2E36155C7EA}"/>
    <hyperlink ref="P23" r:id="rId313" display="https://hris.kmutnb.ac.th/web/person/search-personnel-info?PersonSearch%5Bdepartment_code%5D=9921&amp;PersonSearch%5Bpersonnel_type_id%5D=15" xr:uid="{ACEAB0FF-13B3-4EFF-8093-2DC0CE6F6196}"/>
    <hyperlink ref="Q23" r:id="rId314" display="https://hris.kmutnb.ac.th/web/person/search-personnel-info?PersonSearch%5Bdepartment_code%5D=9921&amp;PersonSearch%5Bpersonnel_type_id%5D=16" xr:uid="{947BB462-7700-4353-BEB2-123FCC8E78ED}"/>
    <hyperlink ref="R23" r:id="rId315" display="https://hris.kmutnb.ac.th/web/person/search-personnel-info?PersonSearch%5Bdepartment_code%5D=9921" xr:uid="{6BF72E83-8C35-4351-BA3B-AF151FA49D74}"/>
    <hyperlink ref="D24" r:id="rId316" display="https://hris.kmutnb.ac.th/web/person/search-personnel-info?PersonSearch%5Bdepartment_code%5D=9922&amp;PersonSearch%5Bpersonnel_type_id%5D=1" xr:uid="{172BCF22-005F-42B3-BD3A-B6D0B4366D4A}"/>
    <hyperlink ref="E24" r:id="rId317" display="https://hris.kmutnb.ac.th/web/person/search-personnel-info?PersonSearch%5Bdepartment_code%5D=9922&amp;PersonSearch%5Bpersonnel_type_id%5D=2" xr:uid="{88C44260-BC4B-405B-B64F-33717AC34844}"/>
    <hyperlink ref="F24" r:id="rId318" display="https://hris.kmutnb.ac.th/web/person/search-personnel-info?PersonSearch%5Bdepartment_code%5D=9922&amp;PersonSearch%5Bpersonnel_type_id%5D=3" xr:uid="{2DD58C7F-0325-4800-8386-02A31F435CC8}"/>
    <hyperlink ref="G24" r:id="rId319" display="https://hris.kmutnb.ac.th/web/person/search-personnel-info?PersonSearch%5Bdepartment_code%5D=9922&amp;PersonSearch%5Bpersonnel_type_id%5D=4" xr:uid="{58C56773-2DFF-4CF9-99C2-95E0AA3D20B7}"/>
    <hyperlink ref="H24" r:id="rId320" display="https://hris.kmutnb.ac.th/web/person/search-personnel-info?PersonSearch%5Bdepartment_code%5D=9922&amp;PersonSearch%5Bpersonnel_type_id%5D=6" xr:uid="{1C4120D2-B5D0-4CC3-A833-312D779350C1}"/>
    <hyperlink ref="I24" r:id="rId321" display="https://hris.kmutnb.ac.th/web/person/search-personnel-info?PersonSearch%5Bdepartment_code%5D=9922&amp;PersonSearch%5Bpersonnel_type_id%5D=7" xr:uid="{649A94CB-8503-4946-8AF6-03FDF33193E3}"/>
    <hyperlink ref="J24" r:id="rId322" display="https://hris.kmutnb.ac.th/web/person/search-personnel-info?PersonSearch%5Bdepartment_code%5D=9922&amp;PersonSearch%5Bpersonnel_type_id%5D=8" xr:uid="{23844953-0E4F-4909-93D8-3CBA6ADB85B1}"/>
    <hyperlink ref="K24" r:id="rId323" display="https://hris.kmutnb.ac.th/web/person/search-personnel-info?PersonSearch%5Bdepartment_code%5D=9922&amp;PersonSearch%5Bpersonnel_type_id%5D=9" xr:uid="{FD01FA7F-52C6-440D-96ED-3806BA1EE9C8}"/>
    <hyperlink ref="L24" r:id="rId324" display="https://hris.kmutnb.ac.th/web/person/search-personnel-info?PersonSearch%5Bdepartment_code%5D=9922&amp;PersonSearch%5Bpersonnel_type_id%5D=10" xr:uid="{70312347-29F1-4B00-8EB1-FD6B833ED6BD}"/>
    <hyperlink ref="M24" r:id="rId325" display="https://hris.kmutnb.ac.th/web/person/search-personnel-info?PersonSearch%5Bdepartment_code%5D=9922&amp;PersonSearch%5Bpersonnel_type_id%5D=11" xr:uid="{304FAAA7-9EA8-4ECD-BA3F-A3B36F1CE33D}"/>
    <hyperlink ref="N24" r:id="rId326" display="https://hris.kmutnb.ac.th/web/person/search-personnel-info?PersonSearch%5Bdepartment_code%5D=9922&amp;PersonSearch%5Bpersonnel_type_id%5D=12" xr:uid="{FFF0563E-407B-47FE-A59F-B7173914933B}"/>
    <hyperlink ref="O24" r:id="rId327" display="https://hris.kmutnb.ac.th/web/person/search-personnel-info?PersonSearch%5Bdepartment_code%5D=9922&amp;PersonSearch%5Bpersonnel_type_id%5D=14" xr:uid="{1437DDEF-69AC-4C60-81E1-1E77C9AB6840}"/>
    <hyperlink ref="P24" r:id="rId328" display="https://hris.kmutnb.ac.th/web/person/search-personnel-info?PersonSearch%5Bdepartment_code%5D=9922&amp;PersonSearch%5Bpersonnel_type_id%5D=15" xr:uid="{FDACF1A8-F510-4ADA-A951-3BAE24FA674A}"/>
    <hyperlink ref="Q24" r:id="rId329" display="https://hris.kmutnb.ac.th/web/person/search-personnel-info?PersonSearch%5Bdepartment_code%5D=9922&amp;PersonSearch%5Bpersonnel_type_id%5D=16" xr:uid="{984A15E6-D1F3-4526-B1E3-725DE70DA2B2}"/>
    <hyperlink ref="R24" r:id="rId330" display="https://hris.kmutnb.ac.th/web/person/search-personnel-info?PersonSearch%5Bdepartment_code%5D=9922" xr:uid="{75146F00-020C-4405-A62C-6DE0BD37B9A2}"/>
    <hyperlink ref="D25" r:id="rId331" display="https://hris.kmutnb.ac.th/web/person/search-personnel-info?PersonSearch%5Bdepartment_code%5D=9923&amp;PersonSearch%5Bpersonnel_type_id%5D=1" xr:uid="{9123FE9B-4A2A-42FF-B156-4DA89F1A6947}"/>
    <hyperlink ref="E25" r:id="rId332" display="https://hris.kmutnb.ac.th/web/person/search-personnel-info?PersonSearch%5Bdepartment_code%5D=9923&amp;PersonSearch%5Bpersonnel_type_id%5D=2" xr:uid="{B8A5522F-4687-46DF-B85B-FECB7D1E316B}"/>
    <hyperlink ref="F25" r:id="rId333" display="https://hris.kmutnb.ac.th/web/person/search-personnel-info?PersonSearch%5Bdepartment_code%5D=9923&amp;PersonSearch%5Bpersonnel_type_id%5D=3" xr:uid="{6F387704-7D09-4B4F-82D6-BDF38294C6B5}"/>
    <hyperlink ref="G25" r:id="rId334" display="https://hris.kmutnb.ac.th/web/person/search-personnel-info?PersonSearch%5Bdepartment_code%5D=9923&amp;PersonSearch%5Bpersonnel_type_id%5D=4" xr:uid="{782624D6-02EA-42CA-95FF-FFC65683F2B4}"/>
    <hyperlink ref="H25" r:id="rId335" display="https://hris.kmutnb.ac.th/web/person/search-personnel-info?PersonSearch%5Bdepartment_code%5D=9923&amp;PersonSearch%5Bpersonnel_type_id%5D=6" xr:uid="{3FDB453D-D562-4994-8CBE-CD098E6CD363}"/>
    <hyperlink ref="I25" r:id="rId336" display="https://hris.kmutnb.ac.th/web/person/search-personnel-info?PersonSearch%5Bdepartment_code%5D=9923&amp;PersonSearch%5Bpersonnel_type_id%5D=7" xr:uid="{B01B36B0-1523-4127-8533-AD2B85038A8B}"/>
    <hyperlink ref="J25" r:id="rId337" display="https://hris.kmutnb.ac.th/web/person/search-personnel-info?PersonSearch%5Bdepartment_code%5D=9923&amp;PersonSearch%5Bpersonnel_type_id%5D=8" xr:uid="{A3939233-EAED-4E95-B0DB-BFB397876B9F}"/>
    <hyperlink ref="K25" r:id="rId338" display="https://hris.kmutnb.ac.th/web/person/search-personnel-info?PersonSearch%5Bdepartment_code%5D=9923&amp;PersonSearch%5Bpersonnel_type_id%5D=9" xr:uid="{0A68632E-BEA3-4C59-ABD1-D29AEA6C6F97}"/>
    <hyperlink ref="L25" r:id="rId339" display="https://hris.kmutnb.ac.th/web/person/search-personnel-info?PersonSearch%5Bdepartment_code%5D=9923&amp;PersonSearch%5Bpersonnel_type_id%5D=10" xr:uid="{CF0025F8-41A3-44AE-ABF5-15C39433EEBE}"/>
    <hyperlink ref="M25" r:id="rId340" display="https://hris.kmutnb.ac.th/web/person/search-personnel-info?PersonSearch%5Bdepartment_code%5D=9923&amp;PersonSearch%5Bpersonnel_type_id%5D=11" xr:uid="{7F544A4E-BEA8-4A55-8249-D859D1F81A13}"/>
    <hyperlink ref="N25" r:id="rId341" display="https://hris.kmutnb.ac.th/web/person/search-personnel-info?PersonSearch%5Bdepartment_code%5D=9923&amp;PersonSearch%5Bpersonnel_type_id%5D=12" xr:uid="{3928B882-4E64-461F-89B6-CE6A5FA18E51}"/>
    <hyperlink ref="O25" r:id="rId342" display="https://hris.kmutnb.ac.th/web/person/search-personnel-info?PersonSearch%5Bdepartment_code%5D=9923&amp;PersonSearch%5Bpersonnel_type_id%5D=14" xr:uid="{BBCA412A-BDF0-45EF-B9C3-D00A7171F79A}"/>
    <hyperlink ref="P25" r:id="rId343" display="https://hris.kmutnb.ac.th/web/person/search-personnel-info?PersonSearch%5Bdepartment_code%5D=9923&amp;PersonSearch%5Bpersonnel_type_id%5D=15" xr:uid="{1D44DA2C-CFF3-47BC-BCC0-151218EB2B19}"/>
    <hyperlink ref="Q25" r:id="rId344" display="https://hris.kmutnb.ac.th/web/person/search-personnel-info?PersonSearch%5Bdepartment_code%5D=9923&amp;PersonSearch%5Bpersonnel_type_id%5D=16" xr:uid="{F306D709-0C54-4918-BE9F-38C9A0F04CC2}"/>
    <hyperlink ref="R25" r:id="rId345" display="https://hris.kmutnb.ac.th/web/person/search-personnel-info?PersonSearch%5Bdepartment_code%5D=9923" xr:uid="{C0B54DAB-B3FE-42BD-AF5E-DB4B1D7FBA69}"/>
    <hyperlink ref="D26" r:id="rId346" display="https://hris.kmutnb.ac.th/web/person/search-personnel-info?PersonSearch%5Bdepartment_code%5D=9924&amp;PersonSearch%5Bpersonnel_type_id%5D=1" xr:uid="{1C0B03F7-71D1-4618-BFC3-AE10F2D8B933}"/>
    <hyperlink ref="E26" r:id="rId347" display="https://hris.kmutnb.ac.th/web/person/search-personnel-info?PersonSearch%5Bdepartment_code%5D=9924&amp;PersonSearch%5Bpersonnel_type_id%5D=2" xr:uid="{5A96281B-6168-4651-9A65-21E009D01107}"/>
    <hyperlink ref="F26" r:id="rId348" display="https://hris.kmutnb.ac.th/web/person/search-personnel-info?PersonSearch%5Bdepartment_code%5D=9924&amp;PersonSearch%5Bpersonnel_type_id%5D=3" xr:uid="{84F70FFB-BD2D-4D48-92B8-C7FA1C8FD96B}"/>
    <hyperlink ref="G26" r:id="rId349" display="https://hris.kmutnb.ac.th/web/person/search-personnel-info?PersonSearch%5Bdepartment_code%5D=9924&amp;PersonSearch%5Bpersonnel_type_id%5D=4" xr:uid="{80125FCC-407C-4590-BCA5-42FFC7BBC42C}"/>
    <hyperlink ref="H26" r:id="rId350" display="https://hris.kmutnb.ac.th/web/person/search-personnel-info?PersonSearch%5Bdepartment_code%5D=9924&amp;PersonSearch%5Bpersonnel_type_id%5D=6" xr:uid="{894721B9-E797-4E8B-8086-33DC623F1562}"/>
    <hyperlink ref="I26" r:id="rId351" display="https://hris.kmutnb.ac.th/web/person/search-personnel-info?PersonSearch%5Bdepartment_code%5D=9924&amp;PersonSearch%5Bpersonnel_type_id%5D=7" xr:uid="{E08900FB-3825-46A4-8C28-0F8791EEF87F}"/>
    <hyperlink ref="J26" r:id="rId352" display="https://hris.kmutnb.ac.th/web/person/search-personnel-info?PersonSearch%5Bdepartment_code%5D=9924&amp;PersonSearch%5Bpersonnel_type_id%5D=8" xr:uid="{F4E068ED-3AD3-4879-8B77-0F7DEC61FFA0}"/>
    <hyperlink ref="K26" r:id="rId353" display="https://hris.kmutnb.ac.th/web/person/search-personnel-info?PersonSearch%5Bdepartment_code%5D=9924&amp;PersonSearch%5Bpersonnel_type_id%5D=9" xr:uid="{A6316959-B67F-45DB-96FC-6CE9C5078F4F}"/>
    <hyperlink ref="L26" r:id="rId354" display="https://hris.kmutnb.ac.th/web/person/search-personnel-info?PersonSearch%5Bdepartment_code%5D=9924&amp;PersonSearch%5Bpersonnel_type_id%5D=10" xr:uid="{70DB6DF5-148A-4E1C-A3DA-A3D904951C1A}"/>
    <hyperlink ref="M26" r:id="rId355" display="https://hris.kmutnb.ac.th/web/person/search-personnel-info?PersonSearch%5Bdepartment_code%5D=9924&amp;PersonSearch%5Bpersonnel_type_id%5D=11" xr:uid="{0CC8C6D8-3BE3-451E-986E-2B352A41FA80}"/>
    <hyperlink ref="N26" r:id="rId356" display="https://hris.kmutnb.ac.th/web/person/search-personnel-info?PersonSearch%5Bdepartment_code%5D=9924&amp;PersonSearch%5Bpersonnel_type_id%5D=12" xr:uid="{384CFE49-2807-4785-BF64-EC9413226876}"/>
    <hyperlink ref="O26" r:id="rId357" display="https://hris.kmutnb.ac.th/web/person/search-personnel-info?PersonSearch%5Bdepartment_code%5D=9924&amp;PersonSearch%5Bpersonnel_type_id%5D=14" xr:uid="{E8D482E3-96F1-4266-B502-CD3F99E481B3}"/>
    <hyperlink ref="P26" r:id="rId358" display="https://hris.kmutnb.ac.th/web/person/search-personnel-info?PersonSearch%5Bdepartment_code%5D=9924&amp;PersonSearch%5Bpersonnel_type_id%5D=15" xr:uid="{89747E14-EF5B-4F09-ADE7-F8807E46C8D7}"/>
    <hyperlink ref="Q26" r:id="rId359" display="https://hris.kmutnb.ac.th/web/person/search-personnel-info?PersonSearch%5Bdepartment_code%5D=9924&amp;PersonSearch%5Bpersonnel_type_id%5D=16" xr:uid="{133DB5BB-2785-45E3-AF07-8EF5552F0839}"/>
    <hyperlink ref="R26" r:id="rId360" display="https://hris.kmutnb.ac.th/web/person/search-personnel-info?PersonSearch%5Bdepartment_code%5D=9924" xr:uid="{6DDCFB43-127D-4C34-A373-5CFFCD464F95}"/>
    <hyperlink ref="D27" r:id="rId361" display="https://hris.kmutnb.ac.th/web/person/search-personnel-info?PersonSearch%5Bdepartment_code%5D=9925&amp;PersonSearch%5Bpersonnel_type_id%5D=1" xr:uid="{123E44BB-7B7E-4FB6-99FB-96CA4FE56D9E}"/>
    <hyperlink ref="E27" r:id="rId362" display="https://hris.kmutnb.ac.th/web/person/search-personnel-info?PersonSearch%5Bdepartment_code%5D=9925&amp;PersonSearch%5Bpersonnel_type_id%5D=2" xr:uid="{7FF632AC-DC07-4FA6-9ACB-0981D61F4D2F}"/>
    <hyperlink ref="F27" r:id="rId363" display="https://hris.kmutnb.ac.th/web/person/search-personnel-info?PersonSearch%5Bdepartment_code%5D=9925&amp;PersonSearch%5Bpersonnel_type_id%5D=3" xr:uid="{6E29DF59-E65C-409E-B3BF-C199EAA1E261}"/>
    <hyperlink ref="G27" r:id="rId364" display="https://hris.kmutnb.ac.th/web/person/search-personnel-info?PersonSearch%5Bdepartment_code%5D=9925&amp;PersonSearch%5Bpersonnel_type_id%5D=4" xr:uid="{53101624-5A36-4DB5-B55E-8170343A5AB5}"/>
    <hyperlink ref="H27" r:id="rId365" display="https://hris.kmutnb.ac.th/web/person/search-personnel-info?PersonSearch%5Bdepartment_code%5D=9925&amp;PersonSearch%5Bpersonnel_type_id%5D=6" xr:uid="{EE925E84-71B0-4C08-8C62-80FCFF362E02}"/>
    <hyperlink ref="I27" r:id="rId366" display="https://hris.kmutnb.ac.th/web/person/search-personnel-info?PersonSearch%5Bdepartment_code%5D=9925&amp;PersonSearch%5Bpersonnel_type_id%5D=7" xr:uid="{01802A7E-E0CB-4193-A0E8-169FAD17E400}"/>
    <hyperlink ref="J27" r:id="rId367" display="https://hris.kmutnb.ac.th/web/person/search-personnel-info?PersonSearch%5Bdepartment_code%5D=9925&amp;PersonSearch%5Bpersonnel_type_id%5D=8" xr:uid="{5D013C35-F302-4F3F-84B0-C519001017A2}"/>
    <hyperlink ref="K27" r:id="rId368" display="https://hris.kmutnb.ac.th/web/person/search-personnel-info?PersonSearch%5Bdepartment_code%5D=9925&amp;PersonSearch%5Bpersonnel_type_id%5D=9" xr:uid="{519CF5C1-A79D-430A-B347-D428790299A0}"/>
    <hyperlink ref="L27" r:id="rId369" display="https://hris.kmutnb.ac.th/web/person/search-personnel-info?PersonSearch%5Bdepartment_code%5D=9925&amp;PersonSearch%5Bpersonnel_type_id%5D=10" xr:uid="{9E6DD953-9E8D-4F0E-A075-255D4A396B42}"/>
    <hyperlink ref="M27" r:id="rId370" display="https://hris.kmutnb.ac.th/web/person/search-personnel-info?PersonSearch%5Bdepartment_code%5D=9925&amp;PersonSearch%5Bpersonnel_type_id%5D=11" xr:uid="{29FC6EF8-033B-424A-BF14-BF6C0B3ABD5E}"/>
    <hyperlink ref="N27" r:id="rId371" display="https://hris.kmutnb.ac.th/web/person/search-personnel-info?PersonSearch%5Bdepartment_code%5D=9925&amp;PersonSearch%5Bpersonnel_type_id%5D=12" xr:uid="{FAB2BAC4-4F0F-4D7D-B247-716D8DE7058D}"/>
    <hyperlink ref="O27" r:id="rId372" display="https://hris.kmutnb.ac.th/web/person/search-personnel-info?PersonSearch%5Bdepartment_code%5D=9925&amp;PersonSearch%5Bpersonnel_type_id%5D=14" xr:uid="{9A4C91F8-22FA-4DDC-918D-F16AB666A0C3}"/>
    <hyperlink ref="P27" r:id="rId373" display="https://hris.kmutnb.ac.th/web/person/search-personnel-info?PersonSearch%5Bdepartment_code%5D=9925&amp;PersonSearch%5Bpersonnel_type_id%5D=15" xr:uid="{BBD723F2-D07E-42C2-A606-C30B1FC4CFDF}"/>
    <hyperlink ref="Q27" r:id="rId374" display="https://hris.kmutnb.ac.th/web/person/search-personnel-info?PersonSearch%5Bdepartment_code%5D=9925&amp;PersonSearch%5Bpersonnel_type_id%5D=16" xr:uid="{09FA78AB-643D-4049-8EA6-FC951A217619}"/>
    <hyperlink ref="R27" r:id="rId375" display="https://hris.kmutnb.ac.th/web/person/search-personnel-info?PersonSearch%5Bdepartment_code%5D=9925" xr:uid="{B3685A4E-BE50-483A-8097-4CCAA5AD8B02}"/>
    <hyperlink ref="D28" r:id="rId376" display="https://hris.kmutnb.ac.th/web/person/search-personnel-info?PersonSearch%5Bdepartment_code%5D=9926&amp;PersonSearch%5Bpersonnel_type_id%5D=1" xr:uid="{22E99C94-4C09-47BD-AB3A-D03F49C37F5B}"/>
    <hyperlink ref="E28" r:id="rId377" display="https://hris.kmutnb.ac.th/web/person/search-personnel-info?PersonSearch%5Bdepartment_code%5D=9926&amp;PersonSearch%5Bpersonnel_type_id%5D=2" xr:uid="{59B4725A-5801-482A-BAB9-A4E59E7A30BD}"/>
    <hyperlink ref="F28" r:id="rId378" display="https://hris.kmutnb.ac.th/web/person/search-personnel-info?PersonSearch%5Bdepartment_code%5D=9926&amp;PersonSearch%5Bpersonnel_type_id%5D=3" xr:uid="{924F13D7-7ED4-4763-855C-A4FC37959FE1}"/>
    <hyperlink ref="G28" r:id="rId379" display="https://hris.kmutnb.ac.th/web/person/search-personnel-info?PersonSearch%5Bdepartment_code%5D=9926&amp;PersonSearch%5Bpersonnel_type_id%5D=4" xr:uid="{9B195F33-9D8B-4FF8-AA38-302A5BC8A949}"/>
    <hyperlink ref="H28" r:id="rId380" display="https://hris.kmutnb.ac.th/web/person/search-personnel-info?PersonSearch%5Bdepartment_code%5D=9926&amp;PersonSearch%5Bpersonnel_type_id%5D=6" xr:uid="{9FA2BA2B-5826-4482-BDA4-7702E7732059}"/>
    <hyperlink ref="I28" r:id="rId381" display="https://hris.kmutnb.ac.th/web/person/search-personnel-info?PersonSearch%5Bdepartment_code%5D=9926&amp;PersonSearch%5Bpersonnel_type_id%5D=7" xr:uid="{98B4E73B-6132-487E-B5B5-965B9090B594}"/>
    <hyperlink ref="J28" r:id="rId382" display="https://hris.kmutnb.ac.th/web/person/search-personnel-info?PersonSearch%5Bdepartment_code%5D=9926&amp;PersonSearch%5Bpersonnel_type_id%5D=8" xr:uid="{02559D77-19D3-43F1-A94C-6C271E4E4D5E}"/>
    <hyperlink ref="K28" r:id="rId383" display="https://hris.kmutnb.ac.th/web/person/search-personnel-info?PersonSearch%5Bdepartment_code%5D=9926&amp;PersonSearch%5Bpersonnel_type_id%5D=9" xr:uid="{918B7778-14F0-47E5-A36C-628859C3DCD9}"/>
    <hyperlink ref="L28" r:id="rId384" display="https://hris.kmutnb.ac.th/web/person/search-personnel-info?PersonSearch%5Bdepartment_code%5D=9926&amp;PersonSearch%5Bpersonnel_type_id%5D=10" xr:uid="{D2B466DA-2505-4C26-8D7D-AD9C53D68BF2}"/>
    <hyperlink ref="M28" r:id="rId385" display="https://hris.kmutnb.ac.th/web/person/search-personnel-info?PersonSearch%5Bdepartment_code%5D=9926&amp;PersonSearch%5Bpersonnel_type_id%5D=11" xr:uid="{1730B006-3DBB-40DA-BB91-43537E5B5FCE}"/>
    <hyperlink ref="N28" r:id="rId386" display="https://hris.kmutnb.ac.th/web/person/search-personnel-info?PersonSearch%5Bdepartment_code%5D=9926&amp;PersonSearch%5Bpersonnel_type_id%5D=12" xr:uid="{BC773664-63C5-472D-8C13-4D824DB1CB12}"/>
    <hyperlink ref="O28" r:id="rId387" display="https://hris.kmutnb.ac.th/web/person/search-personnel-info?PersonSearch%5Bdepartment_code%5D=9926&amp;PersonSearch%5Bpersonnel_type_id%5D=14" xr:uid="{0AFDC6B5-C7B0-49F1-AE67-13509BBED6A2}"/>
    <hyperlink ref="P28" r:id="rId388" display="https://hris.kmutnb.ac.th/web/person/search-personnel-info?PersonSearch%5Bdepartment_code%5D=9926&amp;PersonSearch%5Bpersonnel_type_id%5D=15" xr:uid="{F4348B43-746B-4487-81C9-0C1D04F5CD7D}"/>
    <hyperlink ref="Q28" r:id="rId389" display="https://hris.kmutnb.ac.th/web/person/search-personnel-info?PersonSearch%5Bdepartment_code%5D=9926&amp;PersonSearch%5Bpersonnel_type_id%5D=16" xr:uid="{CFA9C5D6-3F92-4EDD-984A-EE2EC4D17621}"/>
    <hyperlink ref="R28" r:id="rId390" display="https://hris.kmutnb.ac.th/web/person/search-personnel-info?PersonSearch%5Bdepartment_code%5D=9926" xr:uid="{1858BB01-D131-4207-BDE2-94D87535597A}"/>
    <hyperlink ref="D29" r:id="rId391" display="https://hris.kmutnb.ac.th/web/person/search-personnel-info?PersonSearch%5Bdepartment_code%5D=9927&amp;PersonSearch%5Bpersonnel_type_id%5D=1" xr:uid="{6AA9895B-6B08-4D66-A31B-39BAC95EDCA0}"/>
    <hyperlink ref="E29" r:id="rId392" display="https://hris.kmutnb.ac.th/web/person/search-personnel-info?PersonSearch%5Bdepartment_code%5D=9927&amp;PersonSearch%5Bpersonnel_type_id%5D=2" xr:uid="{7A263746-9636-4C45-9505-0D5FEC8718C9}"/>
    <hyperlink ref="F29" r:id="rId393" display="https://hris.kmutnb.ac.th/web/person/search-personnel-info?PersonSearch%5Bdepartment_code%5D=9927&amp;PersonSearch%5Bpersonnel_type_id%5D=3" xr:uid="{43B97D60-CB3F-4A9D-897D-4D5679709EFF}"/>
    <hyperlink ref="G29" r:id="rId394" display="https://hris.kmutnb.ac.th/web/person/search-personnel-info?PersonSearch%5Bdepartment_code%5D=9927&amp;PersonSearch%5Bpersonnel_type_id%5D=4" xr:uid="{E6B35E5D-6C49-407F-92C4-490C2CC098A4}"/>
    <hyperlink ref="H29" r:id="rId395" display="https://hris.kmutnb.ac.th/web/person/search-personnel-info?PersonSearch%5Bdepartment_code%5D=9927&amp;PersonSearch%5Bpersonnel_type_id%5D=6" xr:uid="{522718EA-72B1-4609-8994-10E1299BACF1}"/>
    <hyperlink ref="I29" r:id="rId396" display="https://hris.kmutnb.ac.th/web/person/search-personnel-info?PersonSearch%5Bdepartment_code%5D=9927&amp;PersonSearch%5Bpersonnel_type_id%5D=7" xr:uid="{CF411D12-146B-45A0-B2CF-1E382393CF4C}"/>
    <hyperlink ref="J29" r:id="rId397" display="https://hris.kmutnb.ac.th/web/person/search-personnel-info?PersonSearch%5Bdepartment_code%5D=9927&amp;PersonSearch%5Bpersonnel_type_id%5D=8" xr:uid="{0CA8C0FC-B4D9-4CEC-A283-274ED0A3FD2D}"/>
    <hyperlink ref="K29" r:id="rId398" display="https://hris.kmutnb.ac.th/web/person/search-personnel-info?PersonSearch%5Bdepartment_code%5D=9927&amp;PersonSearch%5Bpersonnel_type_id%5D=9" xr:uid="{03A0BA06-7A6A-4462-96F2-ED50352C4E0B}"/>
    <hyperlink ref="L29" r:id="rId399" display="https://hris.kmutnb.ac.th/web/person/search-personnel-info?PersonSearch%5Bdepartment_code%5D=9927&amp;PersonSearch%5Bpersonnel_type_id%5D=10" xr:uid="{62F91AC6-276C-4A5A-B385-20CD756E6C90}"/>
    <hyperlink ref="M29" r:id="rId400" display="https://hris.kmutnb.ac.th/web/person/search-personnel-info?PersonSearch%5Bdepartment_code%5D=9927&amp;PersonSearch%5Bpersonnel_type_id%5D=11" xr:uid="{F8AF4B76-17A8-4248-ADD9-2EDD963CFADA}"/>
    <hyperlink ref="N29" r:id="rId401" display="https://hris.kmutnb.ac.th/web/person/search-personnel-info?PersonSearch%5Bdepartment_code%5D=9927&amp;PersonSearch%5Bpersonnel_type_id%5D=12" xr:uid="{8BBDC464-BC7F-45E2-8123-8A2D0992F9C0}"/>
    <hyperlink ref="O29" r:id="rId402" display="https://hris.kmutnb.ac.th/web/person/search-personnel-info?PersonSearch%5Bdepartment_code%5D=9927&amp;PersonSearch%5Bpersonnel_type_id%5D=14" xr:uid="{9C99007F-7402-454A-A395-F18A713A4701}"/>
    <hyperlink ref="P29" r:id="rId403" display="https://hris.kmutnb.ac.th/web/person/search-personnel-info?PersonSearch%5Bdepartment_code%5D=9927&amp;PersonSearch%5Bpersonnel_type_id%5D=15" xr:uid="{4D462097-3DDC-400A-ABCE-FC96978381D1}"/>
    <hyperlink ref="Q29" r:id="rId404" display="https://hris.kmutnb.ac.th/web/person/search-personnel-info?PersonSearch%5Bdepartment_code%5D=9927&amp;PersonSearch%5Bpersonnel_type_id%5D=16" xr:uid="{04274446-48EE-48BA-A0D5-131F1A52D910}"/>
    <hyperlink ref="R29" r:id="rId405" display="https://hris.kmutnb.ac.th/web/person/search-personnel-info?PersonSearch%5Bdepartment_code%5D=9927" xr:uid="{6A1037F1-71CC-4F70-ADD1-165857F54BEE}"/>
    <hyperlink ref="D30" r:id="rId406" display="https://hris.kmutnb.ac.th/web/person/search-personnel-info?PersonSearch%5Bdepartment_code%5D=9928&amp;PersonSearch%5Bpersonnel_type_id%5D=1" xr:uid="{E5B75765-93CB-4357-8515-AE089479A203}"/>
    <hyperlink ref="E30" r:id="rId407" display="https://hris.kmutnb.ac.th/web/person/search-personnel-info?PersonSearch%5Bdepartment_code%5D=9928&amp;PersonSearch%5Bpersonnel_type_id%5D=2" xr:uid="{90611A58-234E-44B6-90BD-B8A8CAE9031A}"/>
    <hyperlink ref="F30" r:id="rId408" display="https://hris.kmutnb.ac.th/web/person/search-personnel-info?PersonSearch%5Bdepartment_code%5D=9928&amp;PersonSearch%5Bpersonnel_type_id%5D=3" xr:uid="{7DCCDD88-032A-4128-881C-77302E49D7F0}"/>
    <hyperlink ref="G30" r:id="rId409" display="https://hris.kmutnb.ac.th/web/person/search-personnel-info?PersonSearch%5Bdepartment_code%5D=9928&amp;PersonSearch%5Bpersonnel_type_id%5D=4" xr:uid="{1CCCE957-A556-47E8-903E-EAAD69EA85B6}"/>
    <hyperlink ref="H30" r:id="rId410" display="https://hris.kmutnb.ac.th/web/person/search-personnel-info?PersonSearch%5Bdepartment_code%5D=9928&amp;PersonSearch%5Bpersonnel_type_id%5D=6" xr:uid="{103C2DEE-56E5-416D-BC59-E2C50BAE2A62}"/>
    <hyperlink ref="I30" r:id="rId411" display="https://hris.kmutnb.ac.th/web/person/search-personnel-info?PersonSearch%5Bdepartment_code%5D=9928&amp;PersonSearch%5Bpersonnel_type_id%5D=7" xr:uid="{297F6582-3A35-487D-8999-120006B75C61}"/>
    <hyperlink ref="J30" r:id="rId412" display="https://hris.kmutnb.ac.th/web/person/search-personnel-info?PersonSearch%5Bdepartment_code%5D=9928&amp;PersonSearch%5Bpersonnel_type_id%5D=8" xr:uid="{6275F221-0C24-4DCB-9DD6-80D47CDD10A6}"/>
    <hyperlink ref="K30" r:id="rId413" display="https://hris.kmutnb.ac.th/web/person/search-personnel-info?PersonSearch%5Bdepartment_code%5D=9928&amp;PersonSearch%5Bpersonnel_type_id%5D=9" xr:uid="{0A9287A6-7315-435A-9100-41DCE3A4826B}"/>
    <hyperlink ref="L30" r:id="rId414" display="https://hris.kmutnb.ac.th/web/person/search-personnel-info?PersonSearch%5Bdepartment_code%5D=9928&amp;PersonSearch%5Bpersonnel_type_id%5D=10" xr:uid="{0784BBFC-C4E0-4677-8EAA-EC00369F6CFE}"/>
    <hyperlink ref="M30" r:id="rId415" display="https://hris.kmutnb.ac.th/web/person/search-personnel-info?PersonSearch%5Bdepartment_code%5D=9928&amp;PersonSearch%5Bpersonnel_type_id%5D=11" xr:uid="{8A0CD101-8C11-493D-8C5D-8D64B2B05C9C}"/>
    <hyperlink ref="N30" r:id="rId416" display="https://hris.kmutnb.ac.th/web/person/search-personnel-info?PersonSearch%5Bdepartment_code%5D=9928&amp;PersonSearch%5Bpersonnel_type_id%5D=12" xr:uid="{A9020237-3421-47F4-A50B-CDE20B6E1103}"/>
    <hyperlink ref="O30" r:id="rId417" display="https://hris.kmutnb.ac.th/web/person/search-personnel-info?PersonSearch%5Bdepartment_code%5D=9928&amp;PersonSearch%5Bpersonnel_type_id%5D=14" xr:uid="{F6D02215-F1A5-4C7F-BA3A-2A51FB3287D0}"/>
    <hyperlink ref="P30" r:id="rId418" display="https://hris.kmutnb.ac.th/web/person/search-personnel-info?PersonSearch%5Bdepartment_code%5D=9928&amp;PersonSearch%5Bpersonnel_type_id%5D=15" xr:uid="{81DE54E0-77BA-45F9-A6E1-638FC13FA71D}"/>
    <hyperlink ref="Q30" r:id="rId419" display="https://hris.kmutnb.ac.th/web/person/search-personnel-info?PersonSearch%5Bdepartment_code%5D=9928&amp;PersonSearch%5Bpersonnel_type_id%5D=16" xr:uid="{7EE1CA9A-C497-4F66-8074-1936FF07E98D}"/>
    <hyperlink ref="R30" r:id="rId420" display="https://hris.kmutnb.ac.th/web/person/search-personnel-info?PersonSearch%5Bdepartment_code%5D=9928" xr:uid="{3AD7D077-5847-4229-A005-393D87C67986}"/>
    <hyperlink ref="D31" r:id="rId421" display="https://hris.kmutnb.ac.th/web/person/search-personnel-info?PersonSearch%5Bdepartment_code%5D=9929&amp;PersonSearch%5Bpersonnel_type_id%5D=1" xr:uid="{236DE145-753E-4A42-AE46-5485B8A69181}"/>
    <hyperlink ref="E31" r:id="rId422" display="https://hris.kmutnb.ac.th/web/person/search-personnel-info?PersonSearch%5Bdepartment_code%5D=9929&amp;PersonSearch%5Bpersonnel_type_id%5D=2" xr:uid="{9323E1A1-BCD3-4911-8086-F9EF305EA943}"/>
    <hyperlink ref="F31" r:id="rId423" display="https://hris.kmutnb.ac.th/web/person/search-personnel-info?PersonSearch%5Bdepartment_code%5D=9929&amp;PersonSearch%5Bpersonnel_type_id%5D=3" xr:uid="{13E0DD9F-1513-4864-BCF9-E786A3B31F3A}"/>
    <hyperlink ref="G31" r:id="rId424" display="https://hris.kmutnb.ac.th/web/person/search-personnel-info?PersonSearch%5Bdepartment_code%5D=9929&amp;PersonSearch%5Bpersonnel_type_id%5D=4" xr:uid="{B6823606-3B3A-4241-B7AF-D8F82BB42801}"/>
    <hyperlink ref="H31" r:id="rId425" display="https://hris.kmutnb.ac.th/web/person/search-personnel-info?PersonSearch%5Bdepartment_code%5D=9929&amp;PersonSearch%5Bpersonnel_type_id%5D=6" xr:uid="{CA8DE568-BA89-4615-97FB-33365B4EC57A}"/>
    <hyperlink ref="I31" r:id="rId426" display="https://hris.kmutnb.ac.th/web/person/search-personnel-info?PersonSearch%5Bdepartment_code%5D=9929&amp;PersonSearch%5Bpersonnel_type_id%5D=7" xr:uid="{F3BB2140-B929-42C4-AFA5-D699545EC473}"/>
    <hyperlink ref="J31" r:id="rId427" display="https://hris.kmutnb.ac.th/web/person/search-personnel-info?PersonSearch%5Bdepartment_code%5D=9929&amp;PersonSearch%5Bpersonnel_type_id%5D=8" xr:uid="{30FB1388-C16E-4661-9249-D2FA57B85797}"/>
    <hyperlink ref="K31" r:id="rId428" display="https://hris.kmutnb.ac.th/web/person/search-personnel-info?PersonSearch%5Bdepartment_code%5D=9929&amp;PersonSearch%5Bpersonnel_type_id%5D=9" xr:uid="{EB4EA9BA-13D2-4EB0-9449-641643CE914A}"/>
    <hyperlink ref="L31" r:id="rId429" display="https://hris.kmutnb.ac.th/web/person/search-personnel-info?PersonSearch%5Bdepartment_code%5D=9929&amp;PersonSearch%5Bpersonnel_type_id%5D=10" xr:uid="{3B356385-0973-4692-BF66-85FA252795EF}"/>
    <hyperlink ref="M31" r:id="rId430" display="https://hris.kmutnb.ac.th/web/person/search-personnel-info?PersonSearch%5Bdepartment_code%5D=9929&amp;PersonSearch%5Bpersonnel_type_id%5D=11" xr:uid="{35679C4F-6171-4562-B647-63600E8E0F22}"/>
    <hyperlink ref="N31" r:id="rId431" display="https://hris.kmutnb.ac.th/web/person/search-personnel-info?PersonSearch%5Bdepartment_code%5D=9929&amp;PersonSearch%5Bpersonnel_type_id%5D=12" xr:uid="{4ABBAF20-D19A-482F-8943-7DC6F8E3B2BE}"/>
    <hyperlink ref="O31" r:id="rId432" display="https://hris.kmutnb.ac.th/web/person/search-personnel-info?PersonSearch%5Bdepartment_code%5D=9929&amp;PersonSearch%5Bpersonnel_type_id%5D=14" xr:uid="{C7297928-9EAD-4E0E-A7A8-327FC6A803B4}"/>
    <hyperlink ref="P31" r:id="rId433" display="https://hris.kmutnb.ac.th/web/person/search-personnel-info?PersonSearch%5Bdepartment_code%5D=9929&amp;PersonSearch%5Bpersonnel_type_id%5D=15" xr:uid="{E3F322BA-68C0-4034-9394-4F0B61CF0690}"/>
    <hyperlink ref="Q31" r:id="rId434" display="https://hris.kmutnb.ac.th/web/person/search-personnel-info?PersonSearch%5Bdepartment_code%5D=9929&amp;PersonSearch%5Bpersonnel_type_id%5D=16" xr:uid="{144E801E-21E6-4E47-BAF0-3BF64D300F43}"/>
    <hyperlink ref="R31" r:id="rId435" display="https://hris.kmutnb.ac.th/web/person/search-personnel-info?PersonSearch%5Bdepartment_code%5D=9929" xr:uid="{BDB5DC43-A3F1-40D3-81CA-2528FDAD277D}"/>
    <hyperlink ref="D32" r:id="rId436" display="https://hris.kmutnb.ac.th/web/person/search-personnel-info?PersonSearch%5Bdepartment_code%5D=9930&amp;PersonSearch%5Bpersonnel_type_id%5D=1" xr:uid="{9838A904-8736-4D6F-A12F-38E03907C787}"/>
    <hyperlink ref="E32" r:id="rId437" display="https://hris.kmutnb.ac.th/web/person/search-personnel-info?PersonSearch%5Bdepartment_code%5D=9930&amp;PersonSearch%5Bpersonnel_type_id%5D=2" xr:uid="{94BBEFE5-EB12-43FC-9CBF-9DC884131478}"/>
    <hyperlink ref="F32" r:id="rId438" display="https://hris.kmutnb.ac.th/web/person/search-personnel-info?PersonSearch%5Bdepartment_code%5D=9930&amp;PersonSearch%5Bpersonnel_type_id%5D=3" xr:uid="{BE7BE72E-AF84-4150-A9BF-FB2F1192D59B}"/>
    <hyperlink ref="G32" r:id="rId439" display="https://hris.kmutnb.ac.th/web/person/search-personnel-info?PersonSearch%5Bdepartment_code%5D=9930&amp;PersonSearch%5Bpersonnel_type_id%5D=4" xr:uid="{CE39682F-7D5B-40F7-8274-533EC2AD08C1}"/>
    <hyperlink ref="H32" r:id="rId440" display="https://hris.kmutnb.ac.th/web/person/search-personnel-info?PersonSearch%5Bdepartment_code%5D=9930&amp;PersonSearch%5Bpersonnel_type_id%5D=6" xr:uid="{2D95CC9C-88B1-4900-9DD5-B4250F31DAC9}"/>
    <hyperlink ref="I32" r:id="rId441" display="https://hris.kmutnb.ac.th/web/person/search-personnel-info?PersonSearch%5Bdepartment_code%5D=9930&amp;PersonSearch%5Bpersonnel_type_id%5D=7" xr:uid="{0B5275B3-0760-4F66-A248-5BFE10882BA8}"/>
    <hyperlink ref="J32" r:id="rId442" display="https://hris.kmutnb.ac.th/web/person/search-personnel-info?PersonSearch%5Bdepartment_code%5D=9930&amp;PersonSearch%5Bpersonnel_type_id%5D=8" xr:uid="{AF7BCDAA-9778-49C9-AC3F-DCE0EDF60C14}"/>
    <hyperlink ref="K32" r:id="rId443" display="https://hris.kmutnb.ac.th/web/person/search-personnel-info?PersonSearch%5Bdepartment_code%5D=9930&amp;PersonSearch%5Bpersonnel_type_id%5D=9" xr:uid="{47D3C486-7E0E-4291-9250-417F9D440C04}"/>
    <hyperlink ref="L32" r:id="rId444" display="https://hris.kmutnb.ac.th/web/person/search-personnel-info?PersonSearch%5Bdepartment_code%5D=9930&amp;PersonSearch%5Bpersonnel_type_id%5D=10" xr:uid="{B788AFE5-788C-41EF-AB2F-F9B005E72984}"/>
    <hyperlink ref="M32" r:id="rId445" display="https://hris.kmutnb.ac.th/web/person/search-personnel-info?PersonSearch%5Bdepartment_code%5D=9930&amp;PersonSearch%5Bpersonnel_type_id%5D=11" xr:uid="{44B3859C-EEF4-4D92-8FFC-E11377A4B0F9}"/>
    <hyperlink ref="N32" r:id="rId446" display="https://hris.kmutnb.ac.th/web/person/search-personnel-info?PersonSearch%5Bdepartment_code%5D=9930&amp;PersonSearch%5Bpersonnel_type_id%5D=12" xr:uid="{4B34257F-D121-4D9B-ABA0-7B6580C58DD4}"/>
    <hyperlink ref="O32" r:id="rId447" display="https://hris.kmutnb.ac.th/web/person/search-personnel-info?PersonSearch%5Bdepartment_code%5D=9930&amp;PersonSearch%5Bpersonnel_type_id%5D=14" xr:uid="{B20B1734-BDF5-4529-A5D5-49C403F217A4}"/>
    <hyperlink ref="P32" r:id="rId448" display="https://hris.kmutnb.ac.th/web/person/search-personnel-info?PersonSearch%5Bdepartment_code%5D=9930&amp;PersonSearch%5Bpersonnel_type_id%5D=15" xr:uid="{7479293E-3392-4E12-B55E-94E78BC75D9F}"/>
    <hyperlink ref="Q32" r:id="rId449" display="https://hris.kmutnb.ac.th/web/person/search-personnel-info?PersonSearch%5Bdepartment_code%5D=9930&amp;PersonSearch%5Bpersonnel_type_id%5D=16" xr:uid="{D5FEC63B-52B0-43AF-B88D-D68F5F34B143}"/>
    <hyperlink ref="R32" r:id="rId450" display="https://hris.kmutnb.ac.th/web/person/search-personnel-info?PersonSearch%5Bdepartment_code%5D=9930" xr:uid="{B50AD8C9-17BE-41C9-836B-D1360B4F1707}"/>
    <hyperlink ref="D33" r:id="rId451" display="https://hris.kmutnb.ac.th/web/person/search-personnel-info?PersonSearch%5Bdepartment_code%5D=9931&amp;PersonSearch%5Bpersonnel_type_id%5D=1" xr:uid="{FE2B10F4-6CC0-4384-B2EF-77B9BC0CCFB1}"/>
    <hyperlink ref="E33" r:id="rId452" display="https://hris.kmutnb.ac.th/web/person/search-personnel-info?PersonSearch%5Bdepartment_code%5D=9931&amp;PersonSearch%5Bpersonnel_type_id%5D=2" xr:uid="{A8D070D4-9E81-4FE8-91E0-CDBA16D6B7F5}"/>
    <hyperlink ref="F33" r:id="rId453" display="https://hris.kmutnb.ac.th/web/person/search-personnel-info?PersonSearch%5Bdepartment_code%5D=9931&amp;PersonSearch%5Bpersonnel_type_id%5D=3" xr:uid="{2CF7B609-0C6F-4AF9-9EF2-222E0B31D2D1}"/>
    <hyperlink ref="G33" r:id="rId454" display="https://hris.kmutnb.ac.th/web/person/search-personnel-info?PersonSearch%5Bdepartment_code%5D=9931&amp;PersonSearch%5Bpersonnel_type_id%5D=4" xr:uid="{DA1D768E-3B11-429F-923D-D92A8F73F0FD}"/>
    <hyperlink ref="H33" r:id="rId455" display="https://hris.kmutnb.ac.th/web/person/search-personnel-info?PersonSearch%5Bdepartment_code%5D=9931&amp;PersonSearch%5Bpersonnel_type_id%5D=6" xr:uid="{12019FD7-BC40-49A2-A129-0AA3D1D791BC}"/>
    <hyperlink ref="I33" r:id="rId456" display="https://hris.kmutnb.ac.th/web/person/search-personnel-info?PersonSearch%5Bdepartment_code%5D=9931&amp;PersonSearch%5Bpersonnel_type_id%5D=7" xr:uid="{6548FF2F-6D39-4344-ABDD-438391F28A73}"/>
    <hyperlink ref="J33" r:id="rId457" display="https://hris.kmutnb.ac.th/web/person/search-personnel-info?PersonSearch%5Bdepartment_code%5D=9931&amp;PersonSearch%5Bpersonnel_type_id%5D=8" xr:uid="{A8E5E9EB-BA10-46DE-97DC-46DDCD75758A}"/>
    <hyperlink ref="K33" r:id="rId458" display="https://hris.kmutnb.ac.th/web/person/search-personnel-info?PersonSearch%5Bdepartment_code%5D=9931&amp;PersonSearch%5Bpersonnel_type_id%5D=9" xr:uid="{0DBEDD5A-C4A4-4A4F-B55D-7A1E81698461}"/>
    <hyperlink ref="L33" r:id="rId459" display="https://hris.kmutnb.ac.th/web/person/search-personnel-info?PersonSearch%5Bdepartment_code%5D=9931&amp;PersonSearch%5Bpersonnel_type_id%5D=10" xr:uid="{2622C833-0103-4124-97D8-5FEBA14D616B}"/>
    <hyperlink ref="M33" r:id="rId460" display="https://hris.kmutnb.ac.th/web/person/search-personnel-info?PersonSearch%5Bdepartment_code%5D=9931&amp;PersonSearch%5Bpersonnel_type_id%5D=11" xr:uid="{B3E34978-8F7E-4B31-A9D7-5981FB52B412}"/>
    <hyperlink ref="N33" r:id="rId461" display="https://hris.kmutnb.ac.th/web/person/search-personnel-info?PersonSearch%5Bdepartment_code%5D=9931&amp;PersonSearch%5Bpersonnel_type_id%5D=12" xr:uid="{7B0EBB21-F747-47C3-A632-273E8D7D7448}"/>
    <hyperlink ref="O33" r:id="rId462" display="https://hris.kmutnb.ac.th/web/person/search-personnel-info?PersonSearch%5Bdepartment_code%5D=9931&amp;PersonSearch%5Bpersonnel_type_id%5D=14" xr:uid="{DBF58DB0-41CD-46BD-BB02-377632F43AE9}"/>
    <hyperlink ref="P33" r:id="rId463" display="https://hris.kmutnb.ac.th/web/person/search-personnel-info?PersonSearch%5Bdepartment_code%5D=9931&amp;PersonSearch%5Bpersonnel_type_id%5D=15" xr:uid="{62A5C84E-1C6B-4CFE-9183-C2727A7D8F42}"/>
    <hyperlink ref="Q33" r:id="rId464" display="https://hris.kmutnb.ac.th/web/person/search-personnel-info?PersonSearch%5Bdepartment_code%5D=9931&amp;PersonSearch%5Bpersonnel_type_id%5D=16" xr:uid="{167DE997-8B9C-4DC2-ABB0-92FD4CC513AB}"/>
    <hyperlink ref="R33" r:id="rId465" display="https://hris.kmutnb.ac.th/web/person/search-personnel-info?PersonSearch%5Bdepartment_code%5D=9931" xr:uid="{D1A984B3-B7D6-46CD-AEBF-7171C6673224}"/>
    <hyperlink ref="D34" r:id="rId466" display="https://hris.kmutnb.ac.th/web/person/search-personnel-info?PersonSearch%5Bpersonnel_type_id%5D=1" xr:uid="{99353166-C5C1-438A-BAB2-DC6A91C8DD5E}"/>
    <hyperlink ref="E34" r:id="rId467" display="https://hris.kmutnb.ac.th/web/person/search-personnel-info?PersonSearch%5Bpersonnel_type_id%5D=2" xr:uid="{8CB2D673-1165-4D55-8831-C097BC414DB7}"/>
    <hyperlink ref="F34" r:id="rId468" display="https://hris.kmutnb.ac.th/web/person/search-personnel-info?PersonSearch%5Bpersonnel_type_id%5D=3" xr:uid="{24BC11EC-2E07-4CC9-9CB5-77851E976B97}"/>
    <hyperlink ref="G34" r:id="rId469" display="https://hris.kmutnb.ac.th/web/person/search-personnel-info?PersonSearch%5Bpersonnel_type_id%5D=4" xr:uid="{C169311D-5504-4871-8873-747115CCCBD6}"/>
    <hyperlink ref="H34" r:id="rId470" display="https://hris.kmutnb.ac.th/web/person/search-personnel-info?PersonSearch%5Bpersonnel_type_id%5D=6" xr:uid="{10FF0379-1A7A-4C38-B745-8A19222EF36A}"/>
    <hyperlink ref="I34" r:id="rId471" display="https://hris.kmutnb.ac.th/web/person/search-personnel-info?PersonSearch%5Bpersonnel_type_id%5D=7" xr:uid="{EE253AC2-8D7E-418E-B223-0207E313D3F2}"/>
    <hyperlink ref="J34" r:id="rId472" display="https://hris.kmutnb.ac.th/web/person/search-personnel-info?PersonSearch%5Bpersonnel_type_id%5D=8" xr:uid="{DB01BA28-6CDE-4D13-B670-589C9D960366}"/>
    <hyperlink ref="K34" r:id="rId473" display="https://hris.kmutnb.ac.th/web/person/search-personnel-info?PersonSearch%5Bpersonnel_type_id%5D=9" xr:uid="{30E98B27-601E-4D7B-AC7D-D7191B132C76}"/>
    <hyperlink ref="L34" r:id="rId474" display="https://hris.kmutnb.ac.th/web/person/search-personnel-info?PersonSearch%5Bpersonnel_type_id%5D=10" xr:uid="{FBA78955-86B4-479A-9731-14B375AD4496}"/>
    <hyperlink ref="M34" r:id="rId475" display="https://hris.kmutnb.ac.th/web/person/search-personnel-info?PersonSearch%5Bpersonnel_type_id%5D=11" xr:uid="{851FEE89-0EF7-4527-8107-AAF33DC4D06E}"/>
    <hyperlink ref="N34" r:id="rId476" display="https://hris.kmutnb.ac.th/web/person/search-personnel-info?PersonSearch%5Bpersonnel_type_id%5D=12" xr:uid="{D5518FE8-DC8A-4019-8C4B-2C50C42FD96B}"/>
    <hyperlink ref="O34" r:id="rId477" display="https://hris.kmutnb.ac.th/web/person/search-personnel-info?PersonSearch%5Bpersonnel_type_id%5D=14" xr:uid="{9DB3664A-D660-40EA-A9B2-74DA2CA7872E}"/>
    <hyperlink ref="P34" r:id="rId478" display="https://hris.kmutnb.ac.th/web/person/search-personnel-info?PersonSearch%5Bpersonnel_type_id%5D=15" xr:uid="{1926A0B8-5C47-49CD-9228-3B9EB70D4B64}"/>
    <hyperlink ref="Q34" r:id="rId479" display="https://hris.kmutnb.ac.th/web/person/search-personnel-info?PersonSearch%5Bpersonnel_type_id%5D=16" xr:uid="{CEEF2B14-18F2-43D9-85D9-DF31AC368A09}"/>
  </hyperlinks>
  <pageMargins left="0.38" right="0.17" top="0.38" bottom="0.45" header="0.3" footer="0.3"/>
  <pageSetup paperSize="9" orientation="portrait" r:id="rId4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ตชว กอง 68</vt:lpstr>
      <vt:lpstr>สนอ.</vt:lpstr>
      <vt:lpstr>จำนวนบุคลากร</vt:lpstr>
      <vt:lpstr>สถิติ</vt:lpstr>
      <vt:lpstr>คำอธิบาย</vt:lpstr>
      <vt:lpstr>Sheet1</vt:lpstr>
      <vt:lpstr>คำอธิบาย!Print_Titles</vt:lpstr>
      <vt:lpstr>'ตชว กอง 68'!Print_Titles</vt:lpstr>
      <vt:lpstr>สนอ.!Print_Titles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Yanee</dc:creator>
  <cp:lastModifiedBy>Admin</cp:lastModifiedBy>
  <cp:lastPrinted>2024-12-18T02:30:44Z</cp:lastPrinted>
  <dcterms:created xsi:type="dcterms:W3CDTF">2020-11-02T07:00:05Z</dcterms:created>
  <dcterms:modified xsi:type="dcterms:W3CDTF">2024-12-18T02:43:33Z</dcterms:modified>
</cp:coreProperties>
</file>